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L8" i="1" l="1"/>
  <c r="L13" i="1"/>
  <c r="M8" i="1"/>
  <c r="M13" i="1"/>
  <c r="K13" i="1"/>
  <c r="K12" i="1"/>
  <c r="L12" i="1" s="1"/>
  <c r="K11" i="1"/>
  <c r="L11" i="1" s="1"/>
  <c r="K9" i="1"/>
  <c r="L9" i="1" s="1"/>
  <c r="K8" i="1"/>
  <c r="K7" i="1"/>
  <c r="L7" i="1" s="1"/>
  <c r="K6" i="1"/>
  <c r="L6" i="1" s="1"/>
  <c r="K14" i="1"/>
  <c r="L14" i="1" s="1"/>
  <c r="I9" i="1"/>
  <c r="I13" i="1"/>
  <c r="I14" i="1"/>
  <c r="E14" i="1"/>
  <c r="I7" i="1" s="1"/>
  <c r="E13" i="1"/>
  <c r="E12" i="1"/>
  <c r="E11" i="1"/>
  <c r="M14" i="1" l="1"/>
  <c r="M9" i="1"/>
  <c r="M12" i="1"/>
  <c r="M7" i="1"/>
  <c r="I8" i="1"/>
  <c r="M11" i="1"/>
  <c r="M6" i="1"/>
  <c r="I11" i="1"/>
  <c r="I6" i="1"/>
  <c r="I12" i="1"/>
</calcChain>
</file>

<file path=xl/comments1.xml><?xml version="1.0" encoding="utf-8"?>
<comments xmlns="http://schemas.openxmlformats.org/spreadsheetml/2006/main">
  <authors>
    <author>Гость</author>
  </authors>
  <commentList>
    <comment ref="I4" authorId="0">
      <text>
        <r>
          <rPr>
            <sz val="12"/>
            <color indexed="81"/>
            <rFont val="Tahoma"/>
            <family val="2"/>
            <charset val="204"/>
          </rPr>
          <t xml:space="preserve">Вибрано таким чином, щоб кутова швидкість обертання Нептуна складала 0,01 градуса на проміжок часу, за який буде змінено розташування зображень планет. </t>
        </r>
      </text>
    </comment>
  </commentList>
</comments>
</file>

<file path=xl/sharedStrings.xml><?xml version="1.0" encoding="utf-8"?>
<sst xmlns="http://schemas.openxmlformats.org/spreadsheetml/2006/main" count="23" uniqueCount="23">
  <si>
    <t>Меркурій</t>
  </si>
  <si>
    <t>Венера</t>
  </si>
  <si>
    <t>Земля</t>
  </si>
  <si>
    <t>Марс</t>
  </si>
  <si>
    <t>Юпітер</t>
  </si>
  <si>
    <t>Сатурн</t>
  </si>
  <si>
    <t>Уран</t>
  </si>
  <si>
    <t>Нептун</t>
  </si>
  <si>
    <t>Планета</t>
  </si>
  <si>
    <t>Відстань від Сонця, км</t>
  </si>
  <si>
    <t>Діаметр,  км</t>
  </si>
  <si>
    <t>Орбітальна швидкість, км/с</t>
  </si>
  <si>
    <t>Планети земної кулі</t>
  </si>
  <si>
    <t>Планети-гіганти</t>
  </si>
  <si>
    <t>Час появи</t>
  </si>
  <si>
    <t>Параметри моделі</t>
  </si>
  <si>
    <t>Маса (за 1 взято масу Землі)</t>
  </si>
  <si>
    <t>Кіль-кість супут-ників</t>
  </si>
  <si>
    <t>Кутова швид-кість моделі</t>
  </si>
  <si>
    <t>Період обертання  навколо Сонця (у земних добах)</t>
  </si>
  <si>
    <t xml:space="preserve">Відношення відстаней до Сонця планети і Нептуна </t>
  </si>
  <si>
    <t xml:space="preserve">Відстань до зображення Сонця у пікселях без виходу за сцену </t>
  </si>
  <si>
    <t xml:space="preserve">Відстань до зображення Сонця у пікселях з виходом за сцену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</si>
</sst>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indexed="81"/>
      <name val="Tahoma"/>
      <family val="2"/>
      <charset val="204"/>
    </font>
    <font>
      <b/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M14"/>
  <sheetViews>
    <sheetView tabSelected="1" zoomScale="78" zoomScaleNormal="78" workbookViewId="0">
      <selection activeCell="E22" sqref="E22"/>
    </sheetView>
  </sheetViews>
  <sheetFormatPr defaultRowHeight="16.5" x14ac:dyDescent="0.3"/>
  <cols>
    <col min="1" max="1" width="9.140625" style="1"/>
    <col min="2" max="2" width="13.28515625" style="1" customWidth="1"/>
    <col min="3" max="3" width="14.140625" style="1" customWidth="1"/>
    <col min="4" max="4" width="13.28515625" style="1" customWidth="1"/>
    <col min="5" max="5" width="15.7109375" style="1" customWidth="1"/>
    <col min="6" max="6" width="18.42578125" style="1" customWidth="1"/>
    <col min="7" max="7" width="10" style="1" customWidth="1"/>
    <col min="8" max="8" width="10.28515625" style="1" customWidth="1"/>
    <col min="9" max="9" width="11.7109375" style="1" customWidth="1"/>
    <col min="10" max="10" width="9.85546875" style="1" customWidth="1"/>
    <col min="11" max="11" width="17.140625" style="3" customWidth="1"/>
    <col min="12" max="12" width="18.5703125" style="1" customWidth="1"/>
    <col min="13" max="13" width="18.42578125" style="1" customWidth="1"/>
    <col min="14" max="16384" width="9.140625" style="1"/>
  </cols>
  <sheetData>
    <row r="3" spans="2:13" s="2" customFormat="1" ht="67.5" customHeight="1" x14ac:dyDescent="0.3">
      <c r="B3" s="4" t="s">
        <v>8</v>
      </c>
      <c r="C3" s="4" t="s">
        <v>9</v>
      </c>
      <c r="D3" s="4" t="s">
        <v>10</v>
      </c>
      <c r="E3" s="4" t="s">
        <v>19</v>
      </c>
      <c r="F3" s="4" t="s">
        <v>11</v>
      </c>
      <c r="G3" s="4" t="s">
        <v>16</v>
      </c>
      <c r="H3" s="5" t="s">
        <v>17</v>
      </c>
      <c r="I3" s="6" t="s">
        <v>15</v>
      </c>
      <c r="J3" s="6"/>
      <c r="K3" s="6"/>
      <c r="L3" s="6"/>
      <c r="M3" s="6"/>
    </row>
    <row r="4" spans="2:13" ht="124.5" customHeight="1" x14ac:dyDescent="0.3">
      <c r="B4" s="7"/>
      <c r="C4" s="7"/>
      <c r="D4" s="7"/>
      <c r="E4" s="7"/>
      <c r="F4" s="7"/>
      <c r="G4" s="7"/>
      <c r="H4" s="8"/>
      <c r="I4" s="9" t="s">
        <v>18</v>
      </c>
      <c r="J4" s="9" t="s">
        <v>14</v>
      </c>
      <c r="K4" s="10" t="s">
        <v>20</v>
      </c>
      <c r="L4" s="10" t="s">
        <v>21</v>
      </c>
      <c r="M4" s="10" t="s">
        <v>22</v>
      </c>
    </row>
    <row r="5" spans="2:13" ht="28.5" customHeight="1" x14ac:dyDescent="0.3">
      <c r="B5" s="11" t="s">
        <v>12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2:13" ht="27" customHeight="1" x14ac:dyDescent="0.3">
      <c r="B6" s="19" t="s">
        <v>0</v>
      </c>
      <c r="C6" s="14">
        <v>57.91</v>
      </c>
      <c r="D6" s="14">
        <v>4878</v>
      </c>
      <c r="E6" s="14">
        <v>87.958299999999994</v>
      </c>
      <c r="F6" s="14">
        <v>47.6</v>
      </c>
      <c r="G6" s="14">
        <v>5.33E-2</v>
      </c>
      <c r="H6" s="14">
        <v>0</v>
      </c>
      <c r="I6" s="15">
        <f>E$14/E6/100</f>
        <v>6.843379192185389</v>
      </c>
      <c r="J6" s="14">
        <v>1</v>
      </c>
      <c r="K6" s="16">
        <f>C6/C$14</f>
        <v>1.2856603689807516E-2</v>
      </c>
      <c r="L6" s="17">
        <f>K6*175</f>
        <v>2.2499056457163151</v>
      </c>
      <c r="M6" s="17">
        <f>K6*235</f>
        <v>3.0213018671047664</v>
      </c>
    </row>
    <row r="7" spans="2:13" ht="27" customHeight="1" x14ac:dyDescent="0.3">
      <c r="B7" s="19" t="s">
        <v>1</v>
      </c>
      <c r="C7" s="14">
        <v>108.2</v>
      </c>
      <c r="D7" s="14">
        <v>12104</v>
      </c>
      <c r="E7" s="14">
        <v>224.70830000000001</v>
      </c>
      <c r="F7" s="14">
        <v>34.799999999999997</v>
      </c>
      <c r="G7" s="14">
        <v>0.81499999999999995</v>
      </c>
      <c r="H7" s="14">
        <v>0</v>
      </c>
      <c r="I7" s="15">
        <f>E$14/E7/100</f>
        <v>2.6787261529725428</v>
      </c>
      <c r="J7" s="14">
        <v>3</v>
      </c>
      <c r="K7" s="16">
        <f>C7/C$14</f>
        <v>2.4021490575672134E-2</v>
      </c>
      <c r="L7" s="17">
        <f>K7*175</f>
        <v>4.2037608507426238</v>
      </c>
      <c r="M7" s="17">
        <f>K7*235</f>
        <v>5.6450502852829514</v>
      </c>
    </row>
    <row r="8" spans="2:13" ht="27" customHeight="1" x14ac:dyDescent="0.3">
      <c r="B8" s="19" t="s">
        <v>2</v>
      </c>
      <c r="C8" s="14">
        <v>149.6</v>
      </c>
      <c r="D8" s="14">
        <v>12752</v>
      </c>
      <c r="E8" s="14">
        <v>365.25</v>
      </c>
      <c r="F8" s="14">
        <v>29.6</v>
      </c>
      <c r="G8" s="14">
        <v>1</v>
      </c>
      <c r="H8" s="14">
        <v>1</v>
      </c>
      <c r="I8" s="15">
        <f>E$14/E8/100</f>
        <v>1.6480000000000001</v>
      </c>
      <c r="J8" s="14">
        <v>5</v>
      </c>
      <c r="K8" s="16">
        <f>C8/C$14</f>
        <v>3.3212707856936703E-2</v>
      </c>
      <c r="L8" s="17">
        <f>K8*175</f>
        <v>5.812223874963923</v>
      </c>
      <c r="M8" s="17">
        <f>K8*235</f>
        <v>7.804986346380125</v>
      </c>
    </row>
    <row r="9" spans="2:13" ht="27" customHeight="1" x14ac:dyDescent="0.3">
      <c r="B9" s="19" t="s">
        <v>3</v>
      </c>
      <c r="C9" s="14">
        <v>227.9</v>
      </c>
      <c r="D9" s="14">
        <v>6788</v>
      </c>
      <c r="E9" s="14">
        <v>686.75</v>
      </c>
      <c r="F9" s="14">
        <v>24</v>
      </c>
      <c r="G9" s="14">
        <v>0.1074</v>
      </c>
      <c r="H9" s="14">
        <v>2</v>
      </c>
      <c r="I9" s="15">
        <f>E$14/E9/100</f>
        <v>0.87649362941390618</v>
      </c>
      <c r="J9" s="14">
        <v>7</v>
      </c>
      <c r="K9" s="16">
        <f>C9/C$14</f>
        <v>5.0596097062806648E-2</v>
      </c>
      <c r="L9" s="17">
        <f>K9*175</f>
        <v>8.8543169859911632</v>
      </c>
      <c r="M9" s="17">
        <f>K9*235</f>
        <v>11.890082809759562</v>
      </c>
    </row>
    <row r="10" spans="2:13" ht="29.25" customHeight="1" x14ac:dyDescent="0.3">
      <c r="B10" s="18" t="s">
        <v>13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2:13" ht="27" customHeight="1" x14ac:dyDescent="0.3">
      <c r="B11" s="19" t="s">
        <v>4</v>
      </c>
      <c r="C11" s="14">
        <v>778.3</v>
      </c>
      <c r="D11" s="14">
        <v>142796</v>
      </c>
      <c r="E11" s="14">
        <f>11*365.25+325</f>
        <v>4342.75</v>
      </c>
      <c r="F11" s="14">
        <v>13</v>
      </c>
      <c r="G11" s="14">
        <v>317.89</v>
      </c>
      <c r="H11" s="14">
        <v>16</v>
      </c>
      <c r="I11" s="15">
        <f>E$14/E11/100</f>
        <v>0.13860618271832365</v>
      </c>
      <c r="J11" s="14">
        <v>9</v>
      </c>
      <c r="K11" s="16">
        <f>C11/C$14</f>
        <v>0.17279044468618873</v>
      </c>
      <c r="L11" s="17">
        <f>K11*175</f>
        <v>30.238327820083029</v>
      </c>
      <c r="M11" s="17">
        <f>K11*235</f>
        <v>40.605754501254353</v>
      </c>
    </row>
    <row r="12" spans="2:13" ht="27" customHeight="1" x14ac:dyDescent="0.3">
      <c r="B12" s="19" t="s">
        <v>5</v>
      </c>
      <c r="C12" s="14">
        <v>1429.4</v>
      </c>
      <c r="D12" s="14">
        <v>120660</v>
      </c>
      <c r="E12" s="14">
        <f>29*365.25+167</f>
        <v>10759.25</v>
      </c>
      <c r="F12" s="14">
        <v>9.6</v>
      </c>
      <c r="G12" s="14">
        <v>95.168000000000006</v>
      </c>
      <c r="H12" s="14">
        <v>20</v>
      </c>
      <c r="I12" s="15">
        <f>E$14/E12/100</f>
        <v>5.5945535237121549E-2</v>
      </c>
      <c r="J12" s="14">
        <v>11</v>
      </c>
      <c r="K12" s="16">
        <f>C12/C$14</f>
        <v>0.317341207290811</v>
      </c>
      <c r="L12" s="17">
        <f>K12*175</f>
        <v>55.534711275891922</v>
      </c>
      <c r="M12" s="17">
        <f>K12*235</f>
        <v>74.575183713340579</v>
      </c>
    </row>
    <row r="13" spans="2:13" ht="27" customHeight="1" x14ac:dyDescent="0.3">
      <c r="B13" s="19" t="s">
        <v>6</v>
      </c>
      <c r="C13" s="14">
        <v>2875</v>
      </c>
      <c r="D13" s="14">
        <v>51108</v>
      </c>
      <c r="E13" s="14">
        <f>86*365.25+6</f>
        <v>31417.5</v>
      </c>
      <c r="F13" s="14">
        <v>6.8</v>
      </c>
      <c r="G13" s="14">
        <v>14.558999999999999</v>
      </c>
      <c r="H13" s="14">
        <v>15</v>
      </c>
      <c r="I13" s="15">
        <f>E$14/E13/100</f>
        <v>1.9159131057531632E-2</v>
      </c>
      <c r="J13" s="14">
        <v>13</v>
      </c>
      <c r="K13" s="16">
        <f>C13/C$14</f>
        <v>0.63827897786559507</v>
      </c>
      <c r="L13" s="17">
        <f>K13*175</f>
        <v>111.69882112647913</v>
      </c>
      <c r="M13" s="17">
        <f>K13*235</f>
        <v>149.99555979841483</v>
      </c>
    </row>
    <row r="14" spans="2:13" ht="27" customHeight="1" x14ac:dyDescent="0.3">
      <c r="B14" s="19" t="s">
        <v>7</v>
      </c>
      <c r="C14" s="14">
        <v>4504.3</v>
      </c>
      <c r="D14" s="14">
        <v>49534</v>
      </c>
      <c r="E14" s="14">
        <f>164.8*365.25</f>
        <v>60193.200000000004</v>
      </c>
      <c r="F14" s="14">
        <v>5.4</v>
      </c>
      <c r="G14" s="14">
        <v>17.239000000000001</v>
      </c>
      <c r="H14" s="14">
        <v>8</v>
      </c>
      <c r="I14" s="15">
        <f>E$14/E14/100</f>
        <v>0.01</v>
      </c>
      <c r="J14" s="14">
        <v>15</v>
      </c>
      <c r="K14" s="14">
        <f>C14/C$14</f>
        <v>1</v>
      </c>
      <c r="L14" s="17">
        <f>K14*175</f>
        <v>175</v>
      </c>
      <c r="M14" s="17">
        <f>K14*235</f>
        <v>235</v>
      </c>
    </row>
  </sheetData>
  <mergeCells count="10">
    <mergeCell ref="I3:M3"/>
    <mergeCell ref="B5:M5"/>
    <mergeCell ref="B10:M10"/>
    <mergeCell ref="D3:D4"/>
    <mergeCell ref="C3:C4"/>
    <mergeCell ref="B3:B4"/>
    <mergeCell ref="H3:H4"/>
    <mergeCell ref="G3:G4"/>
    <mergeCell ref="F3:F4"/>
    <mergeCell ref="E3:E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10б</dc:creator>
  <cp:lastModifiedBy>10б</cp:lastModifiedBy>
  <dcterms:created xsi:type="dcterms:W3CDTF">2016-12-07T12:44:15Z</dcterms:created>
  <dcterms:modified xsi:type="dcterms:W3CDTF">2017-02-07T08:14:04Z</dcterms:modified>
</cp:coreProperties>
</file>