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зультати" sheetId="1" state="visible" r:id="rId2"/>
  </sheets>
  <definedNames>
    <definedName function="false" hidden="true" localSheetId="0" name="_xlnm._FilterDatabase" vbProcedure="false">Результати!$A$1:$J$152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N39" authorId="0">
      <text>
        <r>
          <rPr>
            <sz val="10"/>
            <color rgb="FF000000"/>
            <rFont val="Arial"/>
            <family val="0"/>
            <charset val="1"/>
          </rPr>
          <t xml:space="preserve">Подано двічі однакові роботи від одного учасника – теки 59 і 61 – з однаковою кількістю балів
</t>
        </r>
      </text>
    </comment>
    <comment ref="Q3" authorId="0">
      <text>
        <r>
          <rPr>
            <sz val="10"/>
            <color rgb="FF000000"/>
            <rFont val="Arial"/>
            <family val="0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 xml:space="preserve">У папці учасника присутні Прізвище і ім'я
</t>
        </r>
      </text>
    </comment>
    <comment ref="BC1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C1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C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C8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C8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C12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C12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C13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C13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C13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Заміна типу поля</t>
        </r>
      </text>
    </comment>
    <comment ref="BD1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Порушення цілосн даних</t>
        </r>
      </text>
    </comment>
    <comment ref="BD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Порушення цілосн даних</t>
        </r>
      </text>
    </comment>
    <comment ref="BD12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Порушення цілосн даних</t>
        </r>
      </text>
    </comment>
    <comment ref="BD13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Порушення цілосн даних</t>
        </r>
      </text>
    </comment>
    <comment ref="BD13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Порушення цілосн даних</t>
        </r>
      </text>
    </comment>
    <comment ref="BD13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Порушення цілосн даних</t>
        </r>
      </text>
    </comment>
    <comment ref="BE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E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E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E1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E8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E8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E8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E9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E12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E12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</t>
        </r>
      </text>
    </comment>
    <comment ref="BF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параметричний запит - запит не відпоідає завданню</t>
        </r>
      </text>
    </comment>
    <comment ref="BF13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Вказаний сегмент не відображено в результаті- причина в зв'язках</t>
        </r>
      </text>
    </comment>
    <comment ref="BG1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Більше 50%, а не просто 50</t>
        </r>
      </text>
    </comment>
    <comment ref="BG10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На знижки а не на кількість продажу</t>
        </r>
      </text>
    </comment>
    <comment ref="BH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параметричний запит - запит не відпоідає завданню</t>
        </r>
      </text>
    </comment>
    <comment ref="BH9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параметричний запит</t>
        </r>
      </text>
    </comment>
    <comment ref="BH9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параметричний запит</t>
        </r>
      </text>
    </comment>
    <comment ref="BH13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У запиті не відображені параметри</t>
        </r>
      </text>
    </comment>
    <comment ref="BI1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Це запит 3</t>
        </r>
      </text>
    </comment>
    <comment ref="BI2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Замість спадання  зростання</t>
        </r>
      </text>
    </comment>
    <comment ref="BI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параметричний запит - запит не відпоідає завданню</t>
        </r>
      </text>
    </comment>
    <comment ref="BI9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параметричний запит</t>
        </r>
      </text>
    </comment>
    <comment ref="BJ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Вираз де?</t>
        </r>
      </text>
    </comment>
    <comment ref="BK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параметричний запит - запит не відпоідає завданню</t>
        </r>
      </text>
    </comment>
    <comment ref="BK9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працює</t>
        </r>
      </text>
    </comment>
    <comment ref="DQ74" authorId="0">
      <text>
        <r>
          <rPr>
            <sz val="10"/>
            <color rgb="FF000000"/>
            <rFont val="Arial"/>
            <family val="0"/>
            <charset val="1"/>
          </rPr>
          <t xml:space="preserve">Здано двічі: теки № 37 і 28
</t>
        </r>
      </text>
    </comment>
    <comment ref="EQ3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4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5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Анімація зовсім не відповідає зразку</t>
        </r>
      </text>
    </comment>
    <comment ref="EQ6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Анімація виконана частково
</t>
        </r>
      </text>
    </comment>
    <comment ref="EQ7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8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11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Анімація виконано частково
</t>
        </r>
      </text>
    </comment>
    <comment ref="EQ14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Анімація виконана частково
</t>
        </r>
      </text>
    </comment>
    <comment ref="EQ15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вид анімації</t>
        </r>
      </text>
    </comment>
    <comment ref="EQ16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20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21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26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27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33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Анімація не відповідає умові
</t>
        </r>
      </text>
    </comment>
    <comment ref="EQ80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81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82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83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84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85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86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87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89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90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91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92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
</t>
        </r>
      </text>
    </comment>
    <comment ref="EQ93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97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121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Анімація не відповідає умові</t>
        </r>
      </text>
    </comment>
    <comment ref="EQ124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126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
</t>
        </r>
      </text>
    </comment>
    <comment ref="EQ127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129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вид анімації</t>
        </r>
      </text>
    </comment>
    <comment ref="EQ130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EQ131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вид анімації з умови
</t>
        </r>
      </text>
    </comment>
    <comment ref="EQ135" authorId="0">
      <text>
        <r>
          <rPr>
            <sz val="10"/>
            <color rgb="FF000000"/>
            <rFont val="Arial"/>
            <family val="0"/>
            <charset val="1"/>
          </rPr>
          <t xml:space="preserve">Ольга С. Рибак:
</t>
        </r>
        <r>
          <rPr>
            <sz val="9"/>
            <color rgb="FF000000"/>
            <rFont val="Tahoma"/>
            <family val="0"/>
            <charset val="1"/>
          </rPr>
          <t xml:space="preserve">Виконується лише один цикл анімації</t>
        </r>
      </text>
    </comment>
    <comment ref="HB3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Неправильно створено ключове поле  в першій таблиці, та відсутнє у другій</t>
        </r>
      </text>
    </comment>
    <comment ref="HB9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Неправильно створені ключові поля</t>
        </r>
      </text>
    </comment>
    <comment ref="HB13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Неправильно вказані ключові поля </t>
        </r>
      </text>
    </comment>
    <comment ref="HB13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та додавати інші поля у таблицях БД, додавати інші таблиці у БД</t>
        </r>
      </text>
    </comment>
    <comment ref="HC1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C13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та додавати інші поля у таблицях БД, додавати інші таблиці у БД</t>
        </r>
      </text>
    </comment>
    <comment ref="HD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Price old_price not double</t>
        </r>
      </text>
    </comment>
    <comment ref="HD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Відсутні дані 'категорія' в таблиці IKEA, надлишковість у другій таблиці</t>
        </r>
      </text>
    </comment>
    <comment ref="HD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Price old_price not double</t>
        </r>
      </text>
    </comment>
    <comment ref="HD1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1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Відсутні дані 'категорія' в таблиці IKEA</t>
        </r>
      </text>
    </comment>
    <comment ref="HD1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</t>
        </r>
      </text>
    </comment>
    <comment ref="HD1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Price old_price not double</t>
        </r>
      </text>
    </comment>
    <comment ref="HD2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Відсутні дані 'id category' в таблиці IKEA,, поля" price"  "old_price" не відповідають умовам</t>
        </r>
      </text>
    </comment>
    <comment ref="HD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</t>
        </r>
      </text>
    </comment>
    <comment ref="HD29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8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8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Price old_price not double</t>
        </r>
      </text>
    </comment>
    <comment ref="HD8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8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8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Price old_price not double</t>
        </r>
      </text>
    </comment>
    <comment ref="HD89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9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</t>
        </r>
      </text>
    </comment>
    <comment ref="HD9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9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Price old_price not double</t>
        </r>
      </text>
    </comment>
    <comment ref="HD9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9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Поля Price,  old_price повинні були подвійної точності</t>
        </r>
      </text>
    </comment>
    <comment ref="HD12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12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</t>
        </r>
      </text>
    </comment>
    <comment ref="HD12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Надлишкові дані у таблиці category</t>
        </r>
      </text>
    </comment>
    <comment ref="HD12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</t>
        </r>
      </text>
    </comment>
    <comment ref="HD13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13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</t>
        </r>
      </text>
    </comment>
    <comment ref="HD13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D13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та додавати інші поля у таблицях БД, додавати інші таблиці у БД</t>
        </r>
      </text>
    </comment>
    <comment ref="HD13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Заборонено змінювати типи полів </t>
        </r>
      </text>
    </comment>
    <comment ref="HE9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E1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E1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E1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E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E9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E9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E12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E12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E13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В цьому та інших запитах категорія, як додане поле - не відповідає початковій умові</t>
        </r>
      </text>
    </comment>
    <comment ref="HE13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Запити не працюють за умовою</t>
        </r>
      </text>
    </comment>
    <comment ref="HE13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має працювати з двома таблицями</t>
        </r>
      </text>
    </comment>
    <comment ref="HF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F1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F1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F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F8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F8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F8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F89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F9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 за умовою</t>
        </r>
      </text>
    </comment>
    <comment ref="HF9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F12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F12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F13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 умовою заборонено змінювати типи полів</t>
        </r>
      </text>
    </comment>
    <comment ref="HF13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Запити не працюють за умовою</t>
        </r>
      </text>
    </comment>
    <comment ref="HF13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Несумісність типів полів</t>
        </r>
      </text>
    </comment>
    <comment ref="HG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G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G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G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G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G1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умові, немає перевірки на відсутність параметрів</t>
        </r>
      </text>
    </comment>
    <comment ref="HG1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G1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G1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G2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G3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умові, немає перевірки на відсутність параметрів</t>
        </r>
      </text>
    </comment>
    <comment ref="HG8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Запити не працюють за умовою</t>
        </r>
      </text>
    </comment>
    <comment ref="HG8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Неправильно вказано послідовність введення параметрів</t>
        </r>
      </text>
    </comment>
    <comment ref="HG8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Запити не працюють за умовою</t>
        </r>
      </text>
    </comment>
    <comment ref="HG8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Запити не працюють за умовою</t>
        </r>
      </text>
    </comment>
    <comment ref="HG9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G9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G9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G9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G9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G12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G12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умові, немає перевірки на відсутність параметрів</t>
        </r>
      </text>
    </comment>
    <comment ref="HG12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G13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Запити не працюють за умовою</t>
        </r>
      </text>
    </comment>
    <comment ref="HG13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H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Неправильні типи полів</t>
        </r>
      </text>
    </comment>
    <comment ref="HH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H1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H1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H1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Неправильні типи полів</t>
        </r>
      </text>
    </comment>
    <comment ref="HH8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Неправильні типи полів</t>
        </r>
      </text>
    </comment>
    <comment ref="HH8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Неправильні типи полів</t>
        </r>
      </text>
    </comment>
    <comment ref="HH9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Неправильні типи полів</t>
        </r>
      </text>
    </comment>
    <comment ref="HH92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працює, неправильні поля таблиці, має бути double</t>
        </r>
      </text>
    </comment>
    <comment ref="HH9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H12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Неправильні типи полів</t>
        </r>
      </text>
    </comment>
    <comment ref="HH12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H13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Запити не працюють за умовою</t>
        </r>
      </text>
    </comment>
    <comment ref="HI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I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I1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I1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I18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I8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Умова виконана на 1/2</t>
        </r>
      </text>
    </comment>
    <comment ref="HI8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Запити не працюють за умовою</t>
        </r>
      </text>
    </comment>
    <comment ref="HI91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I9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I9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I96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I10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 за умовою</t>
        </r>
      </text>
    </comment>
    <comment ref="HI120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 за умовою</t>
        </r>
      </text>
    </comment>
    <comment ref="HI124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I12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 за умовою</t>
        </r>
      </text>
    </comment>
    <comment ref="HI12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  <comment ref="HI129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I133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працює</t>
        </r>
      </text>
    </comment>
    <comment ref="HI135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Запити не працюють за умовою</t>
        </r>
      </text>
    </comment>
    <comment ref="HI137" authorId="0">
      <text>
        <r>
          <rPr>
            <sz val="11"/>
            <color rgb="FF000000"/>
            <rFont val="Calibri"/>
            <family val="2"/>
            <charset val="1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не відповідає умові</t>
        </r>
      </text>
    </comment>
  </commentList>
</comments>
</file>

<file path=xl/sharedStrings.xml><?xml version="1.0" encoding="utf-8"?>
<sst xmlns="http://schemas.openxmlformats.org/spreadsheetml/2006/main" count="1366" uniqueCount="423">
  <si>
    <t xml:space="preserve">Прізвище учасника</t>
  </si>
  <si>
    <t xml:space="preserve">Клас навчання учасника</t>
  </si>
  <si>
    <t xml:space="preserve">Клас виконання завдання</t>
  </si>
  <si>
    <t xml:space="preserve">Загальна кількість балів</t>
  </si>
  <si>
    <t xml:space="preserve">Місце</t>
  </si>
  <si>
    <t xml:space="preserve">Кількість балів за 1 тур</t>
  </si>
  <si>
    <t xml:space="preserve">№ теки 1 туру</t>
  </si>
  <si>
    <t xml:space="preserve">Сума балів за презентацію</t>
  </si>
  <si>
    <t xml:space="preserve">Моделювання векторних зображень</t>
  </si>
  <si>
    <t xml:space="preserve">Текстури всіх обʼєктів враховано (тло, сорочка, рамка дзеркала по 1 балу). У разі відсутності окремого файлу застосовується коефіцієнт 0,2)</t>
  </si>
  <si>
    <t xml:space="preserve">Рамка дзеркала з полицею відповідає зразку (по 1 балу) У разі відсутності окремого файлу застосовується коефіцієнт 0,2</t>
  </si>
  <si>
    <t xml:space="preserve">Бліки на дзеркалі відповідають зразку (зверху та знизу) У разі відсутності окремого файлу застосовується коефіцієнт 0,2</t>
  </si>
  <si>
    <t xml:space="preserve">Віддзеркалені зображення тускліші за оригінал У разі відсутності окремого файлу застосовується коефіцієнт 0,2</t>
  </si>
  <si>
    <t xml:space="preserve">Зображення людини відповідає зразку У разі відсутності окремого файлу застосовується коефіцієнт 0,2</t>
  </si>
  <si>
    <t xml:space="preserve">Відзеркалене зображення людини відповідає зразку У разі відсутності окремого файлу застосовується коефіцієнт 0,2</t>
  </si>
  <si>
    <t xml:space="preserve">Зображення кнопки відповідає зразку У разі відсутності окремого файлу застосовується коефіцієнт 0,2</t>
  </si>
  <si>
    <t xml:space="preserve">Алгоритм переміщення людини</t>
  </si>
  <si>
    <t xml:space="preserve">Рух за вказівником (наведення) миші </t>
  </si>
  <si>
    <t xml:space="preserve">Рух за вказівником (наведення) миші для 9 положень у всіх можливих напрямках</t>
  </si>
  <si>
    <t xml:space="preserve">Зміна пропорцій людини та її віддзеркалення відповідно до положення людини (курсор вгору)</t>
  </si>
  <si>
    <t xml:space="preserve">Синхронізація зміни кольора кнопки зі збільшенням відзеркаленного зображення </t>
  </si>
  <si>
    <t xml:space="preserve">Зміна  кнопки при збільшенні зображення  (плавна зміна - повний бал)</t>
  </si>
  <si>
    <t xml:space="preserve">Збільшення віддзеркаленого зображення при натисканні (наведенні) на кнопку</t>
  </si>
  <si>
    <t xml:space="preserve">Зміна  кнопки після завершення анімації "збільшення" (колір та напис)</t>
  </si>
  <si>
    <t xml:space="preserve">Зменшення віддзеркаленого зображення при натисканні (наведенні) на кнопку</t>
  </si>
  <si>
    <t xml:space="preserve">Зміна  кнопки після завершення анімації "зменшення" (плавна зміна - повний бал)</t>
  </si>
  <si>
    <t xml:space="preserve">Прізвища членів журі, відповідальних за перевірку</t>
  </si>
  <si>
    <t xml:space="preserve">Сума балів за документ</t>
  </si>
  <si>
    <t xml:space="preserve">Розташування малюнків-шестигранників на першій сторінці відповідає зразку - по 0,3 за кожний</t>
  </si>
  <si>
    <t xml:space="preserve">Номери на малюнках першої сторінки відповідає зразку (колір, шрифт, форматування, розташування) - по 0,2 за кожний</t>
  </si>
  <si>
    <t xml:space="preserve">Векторні малюнки меблів на першій сторінці відповідають зразку (розмір, розташування) - по 0,3 за кожний</t>
  </si>
  <si>
    <t xml:space="preserve">Назва статті на першій сторінці відповідає зразку (колір, шрифт, форматування)</t>
  </si>
  <si>
    <t xml:space="preserve">Розташування малюнків-шестигранників на другій сторінці відповідає зразку - по 0,3 за кожний</t>
  </si>
  <si>
    <t xml:space="preserve">Номери на малюнках другої сторінки відповідає зразку (колір, шрифт, форматування, розташування) - по 0,2 за кожний</t>
  </si>
  <si>
    <t xml:space="preserve">Векторні малюнки меблів на другій сторінці відповідають зразку (розмір, розташування) - по 0,3 за кожний</t>
  </si>
  <si>
    <t xml:space="preserve">Текстовий блок "Меблі - це…" відповідає зразку (кольори, шрифт, форматування, розташування)</t>
  </si>
  <si>
    <t xml:space="preserve">Відбувається перехід до відповідного пункту статті при натисканні на зображення на першій сторінці - по 0,5 ха кожний</t>
  </si>
  <si>
    <t xml:space="preserve">Відбувається перехід до відповідного пункту статті при натисканні на зображення на другій сторінці - по 0,5 за кожний</t>
  </si>
  <si>
    <t xml:space="preserve">Текст статті розташований у дві колонки - по 0,4 за кожну сторінку</t>
  </si>
  <si>
    <t xml:space="preserve">Форматування тексту статті відповідає зразку - по 0,4 за кожну сторінку</t>
  </si>
  <si>
    <t xml:space="preserve">Форматування пунктів статті відповідає зразку - по 0,1 за кожний </t>
  </si>
  <si>
    <t xml:space="preserve">Нумерація сторінок починається із третьої сторінки</t>
  </si>
  <si>
    <t xml:space="preserve">Вензелі та форматування нижнього колонтитулу відповідає зразку</t>
  </si>
  <si>
    <t xml:space="preserve">Векторний малюнок меблів на п'ятій сторінці відповідає зразку (розмір, розташування) - по 0,3 за кожний</t>
  </si>
  <si>
    <t xml:space="preserve">Маркований список на п'ятій сторінці відповідає зразку</t>
  </si>
  <si>
    <t xml:space="preserve">Сума балів за бази даних</t>
  </si>
  <si>
    <t xml:space="preserve">Створити ключові поля у таблицях БД. ( по одному  балу за таблицю)</t>
  </si>
  <si>
    <t xml:space="preserve">Створити з типами зв’язків між таблицями БД. ( по одному   балу за таблицю)</t>
  </si>
  <si>
    <t xml:space="preserve">Імпортувати дані з файлу Superstore.xls у таблиці БД. ( по два  бали за таблицю)</t>
  </si>
  <si>
    <t xml:space="preserve">Query1: усі продукти заданого сегменту (сегмент задається користувачем з клавіатури під час виконання запиту).</t>
  </si>
  <si>
    <t xml:space="preserve">Query2: усі замовлення, для яких знижка більше 50%.</t>
  </si>
  <si>
    <t xml:space="preserve">Query3: усі замовлення із визначених штату та міста (штат та місто задається користувачем з клавіатури під час виконання запиту).</t>
  </si>
  <si>
    <t xml:space="preserve">Query4: вивести замовників, які зробили замовлень більше заданого числа у порядку спадання замовлень (число замовлень задається користувачем з клавіатури під час виконання запиту).</t>
  </si>
  <si>
    <t xml:space="preserve">Query5: усі замовлення, термін доставки яких найдовший.</t>
  </si>
  <si>
    <t xml:space="preserve">Query6: категорії з найбільшим та найменшим сумарним прибутком (збитком) у заданий рік (рік задається користувачем з клавіатури під час виконання запиту).</t>
  </si>
  <si>
    <t xml:space="preserve">Прізвище члена журі, відповідального за перевірку</t>
  </si>
  <si>
    <t xml:space="preserve">Сума балів за електронну таблицю</t>
  </si>
  <si>
    <t xml:space="preserve">Аркуш «chair». </t>
  </si>
  <si>
    <t xml:space="preserve">Всі дані заповнені (навпроти чисел 1-36 у стовпці В)</t>
  </si>
  <si>
    <t xml:space="preserve">Додано чотири малюнки (дві ніжки, сидіння та спинка)</t>
  </si>
  <si>
    <t xml:space="preserve">Навпроти кожної частини стоять відповідні номери (у стовпці Х)</t>
  </si>
  <si>
    <t xml:space="preserve">Додано схематичне зображення стільця</t>
  </si>
  <si>
    <t xml:space="preserve">До частинок стільця застосоване об'ємне обертання</t>
  </si>
  <si>
    <t xml:space="preserve">До схеми стільця додані відповідні зображення</t>
  </si>
  <si>
    <t xml:space="preserve">Перед перевіркою заповніть комірки D4:W4 числом 1 (перші 20 оцінок) та X4:AQ4 числом 7 (оцінки 21-40). Критерії цього блоку зараховується, якщо всі значення одного критерію співпадають</t>
  </si>
  <si>
    <t xml:space="preserve">Розміри (мм)</t>
  </si>
  <si>
    <t xml:space="preserve">Висота: 601-700; Довжина: 301-400;</t>
  </si>
  <si>
    <t xml:space="preserve">Ширина: 401-500; Матеріал: Дуб</t>
  </si>
  <si>
    <t xml:space="preserve">Передня ніжка (мм)</t>
  </si>
  <si>
    <t xml:space="preserve">номер в карті класифікації: 1; Довжина: 201-300</t>
  </si>
  <si>
    <t xml:space="preserve">Форма: 1; Матеріал: Дуб</t>
  </si>
  <si>
    <t xml:space="preserve">Малюнок ніжки відповідає формі 1</t>
  </si>
  <si>
    <t xml:space="preserve">Задня ніжка (мм)</t>
  </si>
  <si>
    <t xml:space="preserve">номер в карті класифікації: 1; Довжина: 501-600</t>
  </si>
  <si>
    <t xml:space="preserve">Форма: 1; Матеріал: Дуб II-KL</t>
  </si>
  <si>
    <t xml:space="preserve">Сидіння (мм)</t>
  </si>
  <si>
    <t xml:space="preserve">Довжина: 800; Ширина: 800; товщина: 41-50;</t>
  </si>
  <si>
    <t xml:space="preserve">Матеріал: Волоський горіх; М'якість: 0 (або ні); Форма: 7</t>
  </si>
  <si>
    <t xml:space="preserve">Малюнок сидіння відповідає формі 7</t>
  </si>
  <si>
    <t xml:space="preserve">Спинка (мм)</t>
  </si>
  <si>
    <t xml:space="preserve">Малюнок спинки відповідає формі 7</t>
  </si>
  <si>
    <t xml:space="preserve">Схематичне зображення стільця утворене із ніжок форми 1 та спинки з сидінням форми 7</t>
  </si>
  <si>
    <t xml:space="preserve">Аркуш «scissors»</t>
  </si>
  <si>
    <t xml:space="preserve">Побудована ліва частина за точками - точкова діаграма з плавними лініями</t>
  </si>
  <si>
    <t xml:space="preserve">видалені маркери</t>
  </si>
  <si>
    <t xml:space="preserve">Побудована права частина за точками - точкова діаграма з плавними лініями</t>
  </si>
  <si>
    <t xml:space="preserve">вказан центр ножиць</t>
  </si>
  <si>
    <t xml:space="preserve">додан лічильник з параметрами - значеннями кута від 0 до 30</t>
  </si>
  <si>
    <t xml:space="preserve">рух лівої частини - обертання навколо центру за годинниковою стрілкою</t>
  </si>
  <si>
    <t xml:space="preserve">рух правої частини - обертання навколо центру проти годинникової стрілки</t>
  </si>
  <si>
    <t xml:space="preserve">Аркуш «cutting»</t>
  </si>
  <si>
    <t xml:space="preserve">обчислен план розкрою на аркуші «cutting options». </t>
  </si>
  <si>
    <t xml:space="preserve">Хоча б 20 варіантів розкрию</t>
  </si>
  <si>
    <t xml:space="preserve">Всі 45 варіантів розкрию</t>
  </si>
  <si>
    <t xml:space="preserve">заповнена перша таблиця з варіантами розкрию</t>
  </si>
  <si>
    <t xml:space="preserve">заповнена друга таблиця з варіантами розкрию</t>
  </si>
  <si>
    <t xml:space="preserve">обчислено витрати тканини</t>
  </si>
  <si>
    <t xml:space="preserve">обчислено залишок</t>
  </si>
  <si>
    <t xml:space="preserve">Заповнено вікно "Розв'язувач"</t>
  </si>
  <si>
    <t xml:space="preserve">знайдено оптимальне рішення</t>
  </si>
  <si>
    <t xml:space="preserve">Аркуш «letter of the term»</t>
  </si>
  <si>
    <t xml:space="preserve">інтерфейс довідничка</t>
  </si>
  <si>
    <t xml:space="preserve">при введенні букви довідничок заповнюється термінами, що починаються з цієї букви</t>
  </si>
  <si>
    <t xml:space="preserve">кількість рядків в довідничку для певної букви повинна співпадати з кількістю на аркуші "dictionary" для цієї букви</t>
  </si>
  <si>
    <t xml:space="preserve">заповнені рядки не мають фону, але мають межі</t>
  </si>
  <si>
    <t xml:space="preserve">незаповнені рядки мають заливку і не мають меж (умовне форматування)</t>
  </si>
  <si>
    <t xml:space="preserve">Кількість балів за 2 тур</t>
  </si>
  <si>
    <t xml:space="preserve">№ теки 2 туру</t>
  </si>
  <si>
    <t xml:space="preserve">Cума балів за Word</t>
  </si>
  <si>
    <t xml:space="preserve">Заголовок Меблі</t>
  </si>
  <si>
    <t xml:space="preserve">Текст статті Меблі</t>
  </si>
  <si>
    <t xml:space="preserve">Блок з посиланнями</t>
  </si>
  <si>
    <t xml:space="preserve">Робота посилань (12 посилань)</t>
  </si>
  <si>
    <t xml:space="preserve">Зображення статті Меблі</t>
  </si>
  <si>
    <t xml:space="preserve">Три інші заголовки статей </t>
  </si>
  <si>
    <t xml:space="preserve">Текст на ІІ сторінці</t>
  </si>
  <si>
    <t xml:space="preserve">Зображення на ІІ сторінці</t>
  </si>
  <si>
    <t xml:space="preserve">Текст на ІІІ сторінці</t>
  </si>
  <si>
    <t xml:space="preserve">Зображення на ІІІ сторінці</t>
  </si>
  <si>
    <t xml:space="preserve">Список в кінці ІІІ сторінки</t>
  </si>
  <si>
    <t xml:space="preserve">Фон сторінок</t>
  </si>
  <si>
    <t xml:space="preserve">Текстури всіх обʼєктів враховано (матрац, ліжко, стінка)</t>
  </si>
  <si>
    <t xml:space="preserve">Колір та загальний вигляд ніжки-полиці та ніжки-стола  відповідають зразку</t>
  </si>
  <si>
    <t xml:space="preserve">Форма та розміри матраца відповідають зразку (скруглений куточок, імітація 3d (темна полоска зверху))</t>
  </si>
  <si>
    <t xml:space="preserve">Кнопка розкладання ліжка відповідає зразку</t>
  </si>
  <si>
    <t xml:space="preserve">Кнопка складання ліжка відповідає зразку</t>
  </si>
  <si>
    <t xml:space="preserve">Вигляд ліжка-робочого місця у складеному стані відповідає зразку</t>
  </si>
  <si>
    <t xml:space="preserve">Наявність підлоги, що відповідає зразку</t>
  </si>
  <si>
    <t xml:space="preserve">Вигляд ліжка у розкладеному стані відповідає зразку</t>
  </si>
  <si>
    <t xml:space="preserve">Складання та розкладання ліжка</t>
  </si>
  <si>
    <t xml:space="preserve">Презентація містить лише один слайд з усіма різновидами анімації. (у випадку часткової  реалізації анімації -5 балів, у випадку відсутності анімації, але неспівпадання зі зразком - 0)</t>
  </si>
  <si>
    <t xml:space="preserve">Реалізовано можливість нескінченного повтору послідовного опускання чи підняття ліжка</t>
  </si>
  <si>
    <t xml:space="preserve">Модель працює до натискання клавіші  ESC</t>
  </si>
  <si>
    <t xml:space="preserve">Кнопка розкладання (нижня) змінює колір при натисненні у відповідності зі зразком</t>
  </si>
  <si>
    <t xml:space="preserve">Рух ніжки-полиці та ніжки-стола при розкладанні відповідає зразку</t>
  </si>
  <si>
    <t xml:space="preserve">Рух спального місця при розкладанні відповідає зразку</t>
  </si>
  <si>
    <t xml:space="preserve">Кнопка складання (верхня) змінює колір при натисненні у відповідності зі зразком</t>
  </si>
  <si>
    <t xml:space="preserve">Рух ніжки-полиці та ніжки-стола при складанні відповідає зразку</t>
  </si>
  <si>
    <t xml:space="preserve">Рух спального місця при складанні відповідає зразку</t>
  </si>
  <si>
    <t xml:space="preserve">Сума балів</t>
  </si>
  <si>
    <t xml:space="preserve">Завдання "Конструктор шаф"</t>
  </si>
  <si>
    <t xml:space="preserve">Шафа</t>
  </si>
  <si>
    <t xml:space="preserve">Загальний тривимірний вигляд</t>
  </si>
  <si>
    <t xml:space="preserve">Тривимірний вигляд зовнішніх стінок</t>
  </si>
  <si>
    <t xml:space="preserve">Тривимірний вигляд полиць</t>
  </si>
  <si>
    <t xml:space="preserve">Наявність 3 секцій</t>
  </si>
  <si>
    <t xml:space="preserve">Наявність полиць у 3 секціях</t>
  </si>
  <si>
    <t xml:space="preserve">Колір та текстура зовнішніх стінок відповідають зразку </t>
  </si>
  <si>
    <t xml:space="preserve">Колір та текстура полиць відповідають зразку</t>
  </si>
  <si>
    <t xml:space="preserve">Наявність задньої стінки</t>
  </si>
  <si>
    <t xml:space="preserve">Панель керування</t>
  </si>
  <si>
    <t xml:space="preserve">Наявність панелі керування</t>
  </si>
  <si>
    <t xml:space="preserve">Кількість елементів керування відповідає зразку</t>
  </si>
  <si>
    <t xml:space="preserve">Наявність “скла”</t>
  </si>
  <si>
    <t xml:space="preserve">“Скло” є напівпрозорим</t>
  </si>
  <si>
    <t xml:space="preserve">Анімація</t>
  </si>
  <si>
    <t xml:space="preserve">Поява/зникнення хоча б одного “скла” </t>
  </si>
  <si>
    <t xml:space="preserve">Поява/зникнення “скла” трьох полок</t>
  </si>
  <si>
    <t xml:space="preserve">Полиці рухаються</t>
  </si>
  <si>
    <t xml:space="preserve">Кожна полиця рухається незалежно від інших</t>
  </si>
  <si>
    <t xml:space="preserve">Наявність/відсутність “скла” не впливає на кількість та переміщення полиць</t>
  </si>
  <si>
    <t xml:space="preserve">Завдання "Ідеальне робоче місце"</t>
  </si>
  <si>
    <t xml:space="preserve">Додано стілець</t>
  </si>
  <si>
    <t xml:space="preserve">Додано стіл</t>
  </si>
  <si>
    <t xml:space="preserve">Додано монітор</t>
  </si>
  <si>
    <t xml:space="preserve">Додано випадний список з двома значеннями (стать)</t>
  </si>
  <si>
    <t xml:space="preserve">До росту людини додається підпис "см"</t>
  </si>
  <si>
    <t xml:space="preserve">Загальне оформлення відповідає зразку (відсутність меж, текст, заголовки, підкреслення)</t>
  </si>
  <si>
    <t xml:space="preserve">Додані дві смуги прокрутки</t>
  </si>
  <si>
    <t xml:space="preserve">Задані обмеження смуг (30-60 - стілець та 65-85 стіл)</t>
  </si>
  <si>
    <t xml:space="preserve">Розмір або висота стільця регулюється смугою прокручування</t>
  </si>
  <si>
    <t xml:space="preserve">Розмір або висота столу регулюється смугою прокручування</t>
  </si>
  <si>
    <t xml:space="preserve">Побудовано діаграму людини</t>
  </si>
  <si>
    <t xml:space="preserve">Розташування точок залежить від розмірів столу та стільця</t>
  </si>
  <si>
    <t xml:space="preserve">Точки кінетичної моделі розташовані пропорційно</t>
  </si>
  <si>
    <t xml:space="preserve">Вузол 9 розташовано над столом</t>
  </si>
  <si>
    <t xml:space="preserve">Пропорції моделі залежать від обраної статті</t>
  </si>
  <si>
    <t xml:space="preserve">Завдання "План квартири"</t>
  </si>
  <si>
    <t xml:space="preserve">Візуальні</t>
  </si>
  <si>
    <t xml:space="preserve">Площа квартири 100 кв. м</t>
  </si>
  <si>
    <t xml:space="preserve">Всі кв.м. однакові і дійсно квадратні</t>
  </si>
  <si>
    <t xml:space="preserve">Межі квартири нанесені відповідно прикладу</t>
  </si>
  <si>
    <t xml:space="preserve">Кожен з об'єктів представлений на плані квартири( по 1 б. За 3 об'єкти)</t>
  </si>
  <si>
    <t xml:space="preserve">Кожен з об'єктів внесений в таблицю справа і має свої елементи управління( по 1 б. за 3 об'єкти)</t>
  </si>
  <si>
    <t xml:space="preserve">Функціональні</t>
  </si>
  <si>
    <t xml:space="preserve">Об'єкт може знаходитися виключно в 9 положеннях відносно кв.м(згідно умови)( по 1 б. за 3 положення)</t>
  </si>
  <si>
    <t xml:space="preserve">При натисненні кнопки переміщення об'єкт змінює положення на 0,5 кв.м. відповідно обраного напрямку( по 1 б. за об'єкт)</t>
  </si>
  <si>
    <t xml:space="preserve">При натисненні кнопки вкл./вимк. об'єкт зникає.( по 1 б. за 3 об'єкти)</t>
  </si>
  <si>
    <t xml:space="preserve">Для всіх об'єктів спрацьовує умова стосовно підсвітки назви об'єкту ( по 1 б. за 3 об'єкти)</t>
  </si>
  <si>
    <t xml:space="preserve">Жоден з об'єктів не може покинути межі планування( 100 кв.м)</t>
  </si>
  <si>
    <t xml:space="preserve">Створити  таблиці та ключові поля у таблицях БД. </t>
  </si>
  <si>
    <t xml:space="preserve">Створити з типами зв’язків між таблицями БД. </t>
  </si>
  <si>
    <t xml:space="preserve">Імпортувати дані у таблиці БД з врахуванням типів полів ( 5 за першу та 2 за другу)</t>
  </si>
  <si>
    <t xml:space="preserve"> Query1: моделі заданої категорії (категорія задається користувачем з клавіатури під час виконання запиту), за умови роботи з 2 таблицями</t>
  </si>
  <si>
    <t xml:space="preserve"> Query2: моделі, які доступні для продажу online та доступні у інших кольорах (поля sellable_online та other_color – F1).</t>
  </si>
  <si>
    <t xml:space="preserve">Query3: моделі заданої категорії, які підходять по введених параметрах (категорія та параметри задаються користувачем з клавіатури під час виконання запиту). Модель вважається підходящою, якщо для неї у базі є всі три параметри (depth, height, width) та вони менше введених.</t>
  </si>
  <si>
    <t xml:space="preserve">Query4: моделі зі знижками та розмір знижки у відсотках (знижка є у моделей, у яких є стара ціна (old_price).</t>
  </si>
  <si>
    <t xml:space="preserve">Query5: категорії з найбільшою та найменшою кількістю моделей.</t>
  </si>
  <si>
    <t xml:space="preserve">Участь у відбірково-тренувальних зборах</t>
  </si>
  <si>
    <t xml:space="preserve">!</t>
  </si>
  <si>
    <t xml:space="preserve">Пшеннікова</t>
  </si>
  <si>
    <t xml:space="preserve">Кулеш Н.В.</t>
  </si>
  <si>
    <t xml:space="preserve">Кухар</t>
  </si>
  <si>
    <t xml:space="preserve">Речич</t>
  </si>
  <si>
    <t xml:space="preserve">Стеценко А.І.</t>
  </si>
  <si>
    <t xml:space="preserve">Литвин</t>
  </si>
  <si>
    <t xml:space="preserve">Поданчук Н.Г.</t>
  </si>
  <si>
    <t xml:space="preserve">н</t>
  </si>
  <si>
    <t xml:space="preserve">Федорів Л.А.</t>
  </si>
  <si>
    <t xml:space="preserve">Мельник </t>
  </si>
  <si>
    <t xml:space="preserve">Лейчак Н.В.</t>
  </si>
  <si>
    <t xml:space="preserve">Безсмертна Я.В</t>
  </si>
  <si>
    <t xml:space="preserve">Комаров І.Ю.</t>
  </si>
  <si>
    <t xml:space="preserve">Скляр І.В.</t>
  </si>
  <si>
    <t xml:space="preserve">Потієнко</t>
  </si>
  <si>
    <t xml:space="preserve">Лябах</t>
  </si>
  <si>
    <t xml:space="preserve">Зоріна О.Я.</t>
  </si>
  <si>
    <t xml:space="preserve">Невінський</t>
  </si>
  <si>
    <t xml:space="preserve">Захарчун Д.М.</t>
  </si>
  <si>
    <t xml:space="preserve">Зоріна</t>
  </si>
  <si>
    <t xml:space="preserve">Ревенок Т.В.</t>
  </si>
  <si>
    <t xml:space="preserve">Шаповал</t>
  </si>
  <si>
    <t xml:space="preserve">Фоменко О.О.</t>
  </si>
  <si>
    <t xml:space="preserve">Шевлякова</t>
  </si>
  <si>
    <t xml:space="preserve">Поліщук</t>
  </si>
  <si>
    <t xml:space="preserve">Мукомел</t>
  </si>
  <si>
    <t xml:space="preserve">Оніщенко Л. І.</t>
  </si>
  <si>
    <t xml:space="preserve">Романенко О.О.</t>
  </si>
  <si>
    <t xml:space="preserve">Столярова</t>
  </si>
  <si>
    <t xml:space="preserve">Варзар Є.А.</t>
  </si>
  <si>
    <t xml:space="preserve">Ніколайчук</t>
  </si>
  <si>
    <t xml:space="preserve">Рибак О.С.</t>
  </si>
  <si>
    <t xml:space="preserve">Черненко </t>
  </si>
  <si>
    <t xml:space="preserve">Шевченко Т.М.</t>
  </si>
  <si>
    <t xml:space="preserve">Кулакова </t>
  </si>
  <si>
    <t xml:space="preserve">Радзивило </t>
  </si>
  <si>
    <t xml:space="preserve">Целованський В.А.</t>
  </si>
  <si>
    <t xml:space="preserve">Осіпова</t>
  </si>
  <si>
    <t xml:space="preserve">Щеглов</t>
  </si>
  <si>
    <t xml:space="preserve">Цибулько </t>
  </si>
  <si>
    <t xml:space="preserve">Нема роботи</t>
  </si>
  <si>
    <t xml:space="preserve">Дяченко </t>
  </si>
  <si>
    <t xml:space="preserve">Борисенко С.В.</t>
  </si>
  <si>
    <t xml:space="preserve">Перекупка</t>
  </si>
  <si>
    <t xml:space="preserve">Яворська </t>
  </si>
  <si>
    <t xml:space="preserve">Горська</t>
  </si>
  <si>
    <t xml:space="preserve">Жмур</t>
  </si>
  <si>
    <t xml:space="preserve">Ревенок</t>
  </si>
  <si>
    <t xml:space="preserve">Горусєва</t>
  </si>
  <si>
    <t xml:space="preserve">Сліпченко </t>
  </si>
  <si>
    <t xml:space="preserve">Безсмертна Я.В.</t>
  </si>
  <si>
    <t xml:space="preserve">Сліпченко</t>
  </si>
  <si>
    <t xml:space="preserve">Нітчук</t>
  </si>
  <si>
    <t xml:space="preserve">Андрій Іванович</t>
  </si>
  <si>
    <t xml:space="preserve">СЗШ №140</t>
  </si>
  <si>
    <t xml:space="preserve">Святошинського</t>
  </si>
  <si>
    <t xml:space="preserve">Томашевська Марина Ігорівна</t>
  </si>
  <si>
    <t xml:space="preserve">Nitchuk34@gmail.com</t>
  </si>
  <si>
    <t xml:space="preserve">3h8rl11l</t>
  </si>
  <si>
    <t xml:space="preserve">Сиз</t>
  </si>
  <si>
    <t xml:space="preserve">Шаповал А. М.</t>
  </si>
  <si>
    <t xml:space="preserve">Хорошун</t>
  </si>
  <si>
    <t xml:space="preserve">Орнатський</t>
  </si>
  <si>
    <t xml:space="preserve">Хомутська</t>
  </si>
  <si>
    <t xml:space="preserve">Ривкінд Й.Я.</t>
  </si>
  <si>
    <t xml:space="preserve">Заяць</t>
  </si>
  <si>
    <t xml:space="preserve">Мартиненко</t>
  </si>
  <si>
    <t xml:space="preserve">Георгій Максимович </t>
  </si>
  <si>
    <t xml:space="preserve">УФМЛ КНУ імені Тараса Шевченка</t>
  </si>
  <si>
    <t xml:space="preserve">УФМЛ</t>
  </si>
  <si>
    <t xml:space="preserve">Бодрик Оксана Олександрівна </t>
  </si>
  <si>
    <t xml:space="preserve">martynenko.george@gmail.com</t>
  </si>
  <si>
    <t xml:space="preserve">451llmf0</t>
  </si>
  <si>
    <t xml:space="preserve">Александровська</t>
  </si>
  <si>
    <t xml:space="preserve">Колєсніков</t>
  </si>
  <si>
    <t xml:space="preserve">Тетьоркіна</t>
  </si>
  <si>
    <t xml:space="preserve">Савчук</t>
  </si>
  <si>
    <t xml:space="preserve">Новік</t>
  </si>
  <si>
    <t xml:space="preserve">Лісовський </t>
  </si>
  <si>
    <t xml:space="preserve">Турич</t>
  </si>
  <si>
    <t xml:space="preserve">Маринскас</t>
  </si>
  <si>
    <t xml:space="preserve">Зарудній</t>
  </si>
  <si>
    <t xml:space="preserve">Митько</t>
  </si>
  <si>
    <t xml:space="preserve">Артем Андрійович</t>
  </si>
  <si>
    <t xml:space="preserve">ліцею №142 міста Києва</t>
  </si>
  <si>
    <t xml:space="preserve">Солом'янського</t>
  </si>
  <si>
    <t xml:space="preserve">Нагорна Антоніна Олександрівна</t>
  </si>
  <si>
    <t xml:space="preserve">2026.mytko.artem@l142.kiev.ua</t>
  </si>
  <si>
    <t xml:space="preserve">0vkl062l</t>
  </si>
  <si>
    <t xml:space="preserve">Казимірчук</t>
  </si>
  <si>
    <t xml:space="preserve">Єгорченкова</t>
  </si>
  <si>
    <t xml:space="preserve">Дмитрук</t>
  </si>
  <si>
    <t xml:space="preserve">Гнатюк</t>
  </si>
  <si>
    <t xml:space="preserve">Корченов</t>
  </si>
  <si>
    <t xml:space="preserve">Ременюк</t>
  </si>
  <si>
    <t xml:space="preserve">Кицкай </t>
  </si>
  <si>
    <t xml:space="preserve">Максим Андрійович </t>
  </si>
  <si>
    <t xml:space="preserve">СШ І-ІІІ ступенів № 91 з поглибленим вивченням інформатики </t>
  </si>
  <si>
    <t xml:space="preserve">Шевченківського</t>
  </si>
  <si>
    <t xml:space="preserve">Кицкай Христина Михайлівна </t>
  </si>
  <si>
    <t xml:space="preserve">maks.kitskay@gmail.com</t>
  </si>
  <si>
    <t xml:space="preserve">0ll4r41p</t>
  </si>
  <si>
    <t xml:space="preserve">Гусаков</t>
  </si>
  <si>
    <t xml:space="preserve">Наход</t>
  </si>
  <si>
    <t xml:space="preserve">Грищенко</t>
  </si>
  <si>
    <t xml:space="preserve">Грабовецька </t>
  </si>
  <si>
    <t xml:space="preserve">Утін</t>
  </si>
  <si>
    <t xml:space="preserve">Ривкінд</t>
  </si>
  <si>
    <t xml:space="preserve">Опашна</t>
  </si>
  <si>
    <t xml:space="preserve">Соколовський </t>
  </si>
  <si>
    <t xml:space="preserve">Данилова </t>
  </si>
  <si>
    <t xml:space="preserve">Якобчук </t>
  </si>
  <si>
    <t xml:space="preserve">Погребняк </t>
  </si>
  <si>
    <t xml:space="preserve">Антонюк</t>
  </si>
  <si>
    <t xml:space="preserve">Борщ</t>
  </si>
  <si>
    <t xml:space="preserve">Гінзбург </t>
  </si>
  <si>
    <t xml:space="preserve">Власова</t>
  </si>
  <si>
    <t xml:space="preserve">Матвійчук</t>
  </si>
  <si>
    <t xml:space="preserve">Денис Сергійович</t>
  </si>
  <si>
    <t xml:space="preserve">СШ № 52</t>
  </si>
  <si>
    <t xml:space="preserve">Стукало Олександра Володимирівна</t>
  </si>
  <si>
    <t xml:space="preserve">denismatviichuk7@gmail.com</t>
  </si>
  <si>
    <t xml:space="preserve">5klx5l10</t>
  </si>
  <si>
    <t xml:space="preserve">Гулик </t>
  </si>
  <si>
    <t xml:space="preserve">Левченко</t>
  </si>
  <si>
    <t xml:space="preserve">Драчук </t>
  </si>
  <si>
    <t xml:space="preserve">Кривенко</t>
  </si>
  <si>
    <t xml:space="preserve">Клокун</t>
  </si>
  <si>
    <t xml:space="preserve">Касьяненко</t>
  </si>
  <si>
    <t xml:space="preserve">Маринченко </t>
  </si>
  <si>
    <t xml:space="preserve">Олександра Романівна</t>
  </si>
  <si>
    <t xml:space="preserve">НВК «Домінанта»</t>
  </si>
  <si>
    <t xml:space="preserve">Дніпровського</t>
  </si>
  <si>
    <t xml:space="preserve">marynchenko.aleksa@gmail.com</t>
  </si>
  <si>
    <t xml:space="preserve">2911lkzl</t>
  </si>
  <si>
    <t xml:space="preserve">Мошек </t>
  </si>
  <si>
    <t xml:space="preserve">Купянська</t>
  </si>
  <si>
    <t xml:space="preserve">Швачка</t>
  </si>
  <si>
    <t xml:space="preserve">Фігус</t>
  </si>
  <si>
    <t xml:space="preserve">Шпаківська </t>
  </si>
  <si>
    <t xml:space="preserve">Ляхоцький</t>
  </si>
  <si>
    <t xml:space="preserve">Данчик</t>
  </si>
  <si>
    <t xml:space="preserve">Юдіна</t>
  </si>
  <si>
    <t xml:space="preserve">Ткаченко </t>
  </si>
  <si>
    <t xml:space="preserve">*</t>
  </si>
  <si>
    <t xml:space="preserve">Самойлович </t>
  </si>
  <si>
    <t xml:space="preserve">Антон Сергійович </t>
  </si>
  <si>
    <t xml:space="preserve">Політехнічного ліцею Національного технічного університету України «Київський політехнічний інститут імені  І. Сікорського»</t>
  </si>
  <si>
    <t xml:space="preserve">Комаров Іван Юрійович</t>
  </si>
  <si>
    <t xml:space="preserve">samoylovichanton@gmail.com </t>
  </si>
  <si>
    <t xml:space="preserve">62xls11l</t>
  </si>
  <si>
    <t xml:space="preserve">Руських</t>
  </si>
  <si>
    <t xml:space="preserve">Раковцій</t>
  </si>
  <si>
    <t xml:space="preserve">Дворник </t>
  </si>
  <si>
    <t xml:space="preserve">Сорокіна</t>
  </si>
  <si>
    <t xml:space="preserve">Кузьома</t>
  </si>
  <si>
    <t xml:space="preserve">Чепіль </t>
  </si>
  <si>
    <t xml:space="preserve">Кириченко</t>
  </si>
  <si>
    <t xml:space="preserve">Драпієва</t>
  </si>
  <si>
    <t xml:space="preserve">Хмелюк </t>
  </si>
  <si>
    <t xml:space="preserve">Савчак</t>
  </si>
  <si>
    <t xml:space="preserve">Шмерега</t>
  </si>
  <si>
    <t xml:space="preserve">Круглова</t>
  </si>
  <si>
    <t xml:space="preserve">Поначовна</t>
  </si>
  <si>
    <t xml:space="preserve">Євпак </t>
  </si>
  <si>
    <t xml:space="preserve">Шмагін</t>
  </si>
  <si>
    <t xml:space="preserve">Яковенко </t>
  </si>
  <si>
    <t xml:space="preserve">Бутенко</t>
  </si>
  <si>
    <t xml:space="preserve">-</t>
  </si>
  <si>
    <t xml:space="preserve">Бодрий</t>
  </si>
  <si>
    <t xml:space="preserve">Мельник</t>
  </si>
  <si>
    <t xml:space="preserve">Волох </t>
  </si>
  <si>
    <t xml:space="preserve">Олач</t>
  </si>
  <si>
    <t xml:space="preserve">Шерешкова</t>
  </si>
  <si>
    <t xml:space="preserve">Балабанов</t>
  </si>
  <si>
    <t xml:space="preserve">Шкраба</t>
  </si>
  <si>
    <t xml:space="preserve">Хвостик</t>
  </si>
  <si>
    <t xml:space="preserve">Височіненко</t>
  </si>
  <si>
    <t xml:space="preserve">Жихарєва </t>
  </si>
  <si>
    <t xml:space="preserve">Кияница </t>
  </si>
  <si>
    <t xml:space="preserve">Караван </t>
  </si>
  <si>
    <t xml:space="preserve">Кисіль</t>
  </si>
  <si>
    <t xml:space="preserve">Старіковський</t>
  </si>
  <si>
    <t xml:space="preserve">Мартинова</t>
  </si>
  <si>
    <t xml:space="preserve">Погорілко</t>
  </si>
  <si>
    <t xml:space="preserve">Посацький </t>
  </si>
  <si>
    <t xml:space="preserve">Рак</t>
  </si>
  <si>
    <t xml:space="preserve">Шлапак</t>
  </si>
  <si>
    <t xml:space="preserve">Директоренко</t>
  </si>
  <si>
    <t xml:space="preserve">Тимохина</t>
  </si>
  <si>
    <t xml:space="preserve">Палієнко</t>
  </si>
  <si>
    <t xml:space="preserve">Барей</t>
  </si>
  <si>
    <t xml:space="preserve">Валеня</t>
  </si>
  <si>
    <t xml:space="preserve">Щербаков</t>
  </si>
  <si>
    <t xml:space="preserve">Пономаренко</t>
  </si>
  <si>
    <t xml:space="preserve">Негода </t>
  </si>
  <si>
    <t xml:space="preserve">Кулик</t>
  </si>
  <si>
    <t xml:space="preserve">Ейсмонт</t>
  </si>
  <si>
    <t xml:space="preserve">Іванченко</t>
  </si>
  <si>
    <t xml:space="preserve">Царик</t>
  </si>
  <si>
    <t xml:space="preserve">Старжинський</t>
  </si>
  <si>
    <t xml:space="preserve">Деньченко</t>
  </si>
  <si>
    <t xml:space="preserve">Берчук</t>
  </si>
  <si>
    <t xml:space="preserve">Середа</t>
  </si>
  <si>
    <t xml:space="preserve">Верстюк</t>
  </si>
  <si>
    <t xml:space="preserve">Долгопятов</t>
  </si>
  <si>
    <t xml:space="preserve">Бєляєв</t>
  </si>
  <si>
    <t xml:space="preserve">Старунський </t>
  </si>
  <si>
    <t xml:space="preserve">Піщимуха</t>
  </si>
  <si>
    <t xml:space="preserve">Комлик</t>
  </si>
  <si>
    <t xml:space="preserve">Бузанова</t>
  </si>
  <si>
    <t xml:space="preserve">Кравченко </t>
  </si>
  <si>
    <t xml:space="preserve">Смиковська</t>
  </si>
  <si>
    <t xml:space="preserve">Єримович</t>
  </si>
  <si>
    <t xml:space="preserve">Градобик </t>
  </si>
  <si>
    <t xml:space="preserve">Ткаченко</t>
  </si>
  <si>
    <t xml:space="preserve">Петрикова</t>
  </si>
  <si>
    <t xml:space="preserve">Тодосьєва</t>
  </si>
  <si>
    <t xml:space="preserve">Бойко</t>
  </si>
  <si>
    <t xml:space="preserve">Петров</t>
  </si>
  <si>
    <t xml:space="preserve">Гаврилко</t>
  </si>
  <si>
    <t xml:space="preserve">Бондар</t>
  </si>
  <si>
    <t xml:space="preserve">Слєпов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</si>
</sst>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General"/>
    <numFmt numFmtId="167" formatCode="[$-409]m/d/yyyy"/>
    <numFmt numFmtId="168" formatCode="0.00"/>
    <numFmt numFmtId="169" formatCode="dd/mm/yyyy"/>
    <numFmt numFmtId="170" formatCode="d/m/yyyy"/>
  </numFmts>
  <fonts count="2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563C1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2"/>
      <color rgb="FF000000"/>
      <name val="Ubuntu Condensed"/>
      <family val="0"/>
      <charset val="1"/>
    </font>
    <font>
      <b val="true"/>
      <sz val="12"/>
      <color rgb="FF000000"/>
      <name val="Ubuntu Condensed"/>
      <family val="0"/>
      <charset val="1"/>
    </font>
    <font>
      <b val="true"/>
      <sz val="12"/>
      <name val="Ubuntu Condensed"/>
      <family val="0"/>
      <charset val="1"/>
    </font>
    <font>
      <b val="true"/>
      <sz val="12"/>
      <color rgb="FFC00000"/>
      <name val="Ubuntu Condensed"/>
      <family val="0"/>
      <charset val="1"/>
    </font>
    <font>
      <sz val="12"/>
      <name val="Ubuntu Condensed"/>
      <family val="0"/>
      <charset val="1"/>
    </font>
    <font>
      <b val="true"/>
      <sz val="12"/>
      <color rgb="FFFFFFFF"/>
      <name val="Ubuntu Condensed"/>
      <family val="0"/>
      <charset val="1"/>
    </font>
    <font>
      <sz val="12"/>
      <color rgb="FFFFFFFF"/>
      <name val="Ubuntu Condensed"/>
      <family val="0"/>
      <charset val="1"/>
    </font>
    <font>
      <u val="single"/>
      <sz val="12"/>
      <color rgb="FF0563C1"/>
      <name val="Ubuntu Condensed"/>
      <family val="0"/>
      <charset val="1"/>
    </font>
    <font>
      <u val="single"/>
      <sz val="11"/>
      <color rgb="FF0563C1"/>
      <name val="Calibri"/>
      <family val="2"/>
      <charset val="1"/>
    </font>
    <font>
      <u val="single"/>
      <sz val="12"/>
      <name val="Ubuntu Condensed"/>
      <family val="0"/>
      <charset val="1"/>
    </font>
    <font>
      <u val="single"/>
      <sz val="12"/>
      <color rgb="FF0000FF"/>
      <name val="Ubuntu Condensed"/>
      <family val="0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Tahoma"/>
      <family val="0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ECFF"/>
        <bgColor rgb="FFCBECFF"/>
      </patternFill>
    </fill>
    <fill>
      <patternFill patternType="solid">
        <fgColor rgb="FFFFCCFF"/>
        <bgColor rgb="FFE2F0D9"/>
      </patternFill>
    </fill>
    <fill>
      <patternFill patternType="solid">
        <fgColor rgb="FFFFE699"/>
        <bgColor rgb="FFFFFF99"/>
      </patternFill>
    </fill>
    <fill>
      <patternFill patternType="solid">
        <fgColor rgb="FFFFFFCC"/>
        <bgColor rgb="FFFFFFFF"/>
      </patternFill>
    </fill>
    <fill>
      <patternFill patternType="solid">
        <fgColor rgb="FF9DC3E6"/>
        <bgColor rgb="FFBDD7EE"/>
      </patternFill>
    </fill>
    <fill>
      <patternFill patternType="solid">
        <fgColor rgb="FFCBECFF"/>
        <bgColor rgb="FFCCECFF"/>
      </patternFill>
    </fill>
    <fill>
      <patternFill patternType="solid">
        <fgColor rgb="FFFF99FF"/>
        <bgColor rgb="FFFFCCFF"/>
      </patternFill>
    </fill>
    <fill>
      <patternFill patternType="solid">
        <fgColor rgb="FF99FF99"/>
        <bgColor rgb="FFCBFFCC"/>
      </patternFill>
    </fill>
    <fill>
      <patternFill patternType="solid">
        <fgColor rgb="FFC5E0B4"/>
        <bgColor rgb="FFBDD7EE"/>
      </patternFill>
    </fill>
    <fill>
      <patternFill patternType="solid">
        <fgColor rgb="FFCCFFCC"/>
        <bgColor rgb="FFCBFFCC"/>
      </patternFill>
    </fill>
    <fill>
      <patternFill patternType="solid">
        <fgColor rgb="FFE2F0D9"/>
        <bgColor rgb="FFCCFFCC"/>
      </patternFill>
    </fill>
    <fill>
      <patternFill patternType="solid">
        <fgColor rgb="FFBDD7EE"/>
        <bgColor rgb="FFCBECFF"/>
      </patternFill>
    </fill>
    <fill>
      <patternFill patternType="solid">
        <fgColor rgb="FFCBFFCC"/>
        <bgColor rgb="FFCCFFCC"/>
      </patternFill>
    </fill>
    <fill>
      <patternFill patternType="solid">
        <fgColor rgb="FFC00000"/>
        <bgColor rgb="FFFF00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11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1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1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1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1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1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1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11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8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1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иперссылка" xfId="21"/>
    <cellStyle name="Гіперпосилання" xfId="22"/>
    <cellStyle name="Заголовок" xfId="23"/>
    <cellStyle name="*unknown*" xfId="20" builtinId="8"/>
  </cellStyles>
  <dxfs count="36"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  <dxf>
      <font>
        <name val="Arial"/>
        <charset val="1"/>
        <family val="0"/>
        <color rgb="FF000000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ECFF"/>
      <rgbColor rgb="FF660066"/>
      <rgbColor rgb="FFFF8080"/>
      <rgbColor rgb="FF0563C1"/>
      <rgbColor rgb="FFBDD7EE"/>
      <rgbColor rgb="FF000080"/>
      <rgbColor rgb="FFFF00FF"/>
      <rgbColor rgb="FFCBFFCC"/>
      <rgbColor rgb="FF00FFFF"/>
      <rgbColor rgb="FF800080"/>
      <rgbColor rgb="FF800000"/>
      <rgbColor rgb="FF008080"/>
      <rgbColor rgb="FF0000FF"/>
      <rgbColor rgb="FF00CCFF"/>
      <rgbColor rgb="FFCBECFF"/>
      <rgbColor rgb="FFCCFFCC"/>
      <rgbColor rgb="FFFFFF99"/>
      <rgbColor rgb="FF9DC3E6"/>
      <rgbColor rgb="FFFF99FF"/>
      <rgbColor rgb="FFFFCCFF"/>
      <rgbColor rgb="FFFFE699"/>
      <rgbColor rgb="FF3366FF"/>
      <rgbColor rgb="FF33CCCC"/>
      <rgbColor rgb="FF99FF99"/>
      <rgbColor rgb="FFE2F0D9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HO152" activeCellId="0" sqref="HO152"/>
    </sheetView>
  </sheetViews>
  <sheetFormatPr defaultColWidth="12.640625" defaultRowHeight="15.75" zeroHeight="false" outlineLevelRow="0" outlineLevelCol="0"/>
  <cols>
    <col collapsed="false" customWidth="true" hidden="false" outlineLevel="0" max="1" min="1" style="1" width="17.21"/>
    <col collapsed="false" customWidth="true" hidden="true" outlineLevel="0" max="2" min="2" style="1" width="24.6"/>
    <col collapsed="false" customWidth="true" hidden="false" outlineLevel="0" max="3" min="3" style="2" width="6.02"/>
    <col collapsed="false" customWidth="true" hidden="false" outlineLevel="0" max="4" min="4" style="2" width="4.82"/>
    <col collapsed="false" customWidth="true" hidden="true" outlineLevel="0" max="7" min="5" style="1" width="18.88"/>
    <col collapsed="false" customWidth="true" hidden="true" outlineLevel="0" max="8" min="8" style="2" width="14.35"/>
    <col collapsed="false" customWidth="true" hidden="true" outlineLevel="0" max="9" min="9" style="1" width="37.51"/>
    <col collapsed="false" customWidth="true" hidden="true" outlineLevel="0" max="10" min="10" style="2" width="8.33"/>
    <col collapsed="false" customWidth="true" hidden="false" outlineLevel="0" max="12" min="11" style="2" width="5.48"/>
    <col collapsed="false" customWidth="true" hidden="true" outlineLevel="0" max="14" min="13" style="2" width="4.64"/>
    <col collapsed="false" customWidth="true" hidden="true" outlineLevel="0" max="15" min="15" style="3" width="4.55"/>
    <col collapsed="false" customWidth="true" hidden="true" outlineLevel="0" max="16" min="16" style="2" width="6.67"/>
    <col collapsed="false" customWidth="false" hidden="true" outlineLevel="0" max="20" min="17" style="2" width="12.63"/>
    <col collapsed="false" customWidth="true" hidden="true" outlineLevel="0" max="23" min="21" style="2" width="10.28"/>
    <col collapsed="false" customWidth="true" hidden="true" outlineLevel="0" max="25" min="24" style="2" width="5.28"/>
    <col collapsed="false" customWidth="true" hidden="true" outlineLevel="0" max="26" min="26" style="2" width="8.7"/>
    <col collapsed="false" customWidth="true" hidden="true" outlineLevel="0" max="27" min="27" style="2" width="9.07"/>
    <col collapsed="false" customWidth="true" hidden="true" outlineLevel="0" max="28" min="28" style="2" width="9.54"/>
    <col collapsed="false" customWidth="true" hidden="true" outlineLevel="0" max="29" min="29" style="2" width="10.09"/>
    <col collapsed="false" customWidth="true" hidden="true" outlineLevel="0" max="30" min="30" style="2" width="9.44"/>
    <col collapsed="false" customWidth="true" hidden="true" outlineLevel="0" max="33" min="31" style="2" width="8.79"/>
    <col collapsed="false" customWidth="true" hidden="true" outlineLevel="0" max="34" min="34" style="2" width="14.43"/>
    <col collapsed="false" customWidth="false" hidden="true" outlineLevel="0" max="52" min="35" style="2" width="12.63"/>
    <col collapsed="false" customWidth="false" hidden="true" outlineLevel="0" max="53" min="53" style="4" width="12.63"/>
    <col collapsed="false" customWidth="false" hidden="true" outlineLevel="0" max="63" min="54" style="2" width="12.63"/>
    <col collapsed="false" customWidth="false" hidden="true" outlineLevel="0" max="64" min="64" style="5" width="12.63"/>
    <col collapsed="false" customWidth="true" hidden="true" outlineLevel="0" max="72" min="65" style="2" width="7.36"/>
    <col collapsed="false" customWidth="true" hidden="true" outlineLevel="0" max="73" min="73" style="2" width="18.2"/>
    <col collapsed="false" customWidth="true" hidden="true" outlineLevel="0" max="92" min="74" style="2" width="6.39"/>
    <col collapsed="false" customWidth="false" hidden="true" outlineLevel="0" max="93" min="93" style="2" width="12.63"/>
    <col collapsed="false" customWidth="true" hidden="true" outlineLevel="0" max="94" min="94" style="2" width="7.08"/>
    <col collapsed="false" customWidth="true" hidden="true" outlineLevel="0" max="95" min="95" style="2" width="10.97"/>
    <col collapsed="false" customWidth="true" hidden="true" outlineLevel="0" max="96" min="96" style="2" width="6.81"/>
    <col collapsed="false" customWidth="true" hidden="true" outlineLevel="0" max="97" min="97" style="2" width="10.13"/>
    <col collapsed="false" customWidth="true" hidden="true" outlineLevel="0" max="100" min="98" style="2" width="8.06"/>
    <col collapsed="false" customWidth="true" hidden="true" outlineLevel="0" max="102" min="101" style="2" width="8.47"/>
    <col collapsed="false" customWidth="true" hidden="true" outlineLevel="0" max="110" min="103" style="2" width="6.11"/>
    <col collapsed="false" customWidth="true" hidden="true" outlineLevel="0" max="114" min="111" style="2" width="5.96"/>
    <col collapsed="false" customWidth="true" hidden="true" outlineLevel="0" max="116" min="115" style="2" width="11.53"/>
    <col collapsed="false" customWidth="true" hidden="true" outlineLevel="0" max="117" min="117" style="2" width="8.47"/>
    <col collapsed="false" customWidth="true" hidden="true" outlineLevel="0" max="118" min="118" style="2" width="9.72"/>
    <col collapsed="false" customWidth="true" hidden="true" outlineLevel="0" max="119" min="119" style="2" width="11.38"/>
    <col collapsed="false" customWidth="true" hidden="true" outlineLevel="0" max="120" min="120" style="1" width="4.86"/>
    <col collapsed="false" customWidth="true" hidden="true" outlineLevel="0" max="121" min="121" style="2" width="4.86"/>
    <col collapsed="false" customWidth="true" hidden="true" outlineLevel="0" max="134" min="122" style="2" width="5.83"/>
    <col collapsed="false" customWidth="true" hidden="true" outlineLevel="0" max="135" min="135" style="2" width="15"/>
    <col collapsed="false" customWidth="true" hidden="true" outlineLevel="0" max="138" min="136" style="2" width="8.61"/>
    <col collapsed="false" customWidth="false" hidden="true" outlineLevel="0" max="140" min="139" style="2" width="12.63"/>
    <col collapsed="false" customWidth="true" hidden="true" outlineLevel="0" max="145" min="141" style="2" width="6.67"/>
    <col collapsed="false" customWidth="true" hidden="true" outlineLevel="0" max="147" min="146" style="2" width="7.79"/>
    <col collapsed="false" customWidth="true" hidden="true" outlineLevel="0" max="155" min="148" style="2" width="7.41"/>
    <col collapsed="false" customWidth="true" hidden="true" outlineLevel="0" max="156" min="156" style="2" width="12.69"/>
    <col collapsed="false" customWidth="true" hidden="true" outlineLevel="0" max="199" min="157" style="2" width="6.39"/>
    <col collapsed="false" customWidth="false" hidden="true" outlineLevel="0" max="201" min="200" style="2" width="12.63"/>
    <col collapsed="false" customWidth="true" hidden="true" outlineLevel="0" max="202" min="202" style="2" width="6.2"/>
    <col collapsed="false" customWidth="true" hidden="true" outlineLevel="0" max="203" min="203" style="2" width="9.91"/>
    <col collapsed="false" customWidth="true" hidden="true" outlineLevel="0" max="204" min="204" style="2" width="11.38"/>
    <col collapsed="false" customWidth="true" hidden="true" outlineLevel="0" max="207" min="205" style="2" width="7.33"/>
    <col collapsed="false" customWidth="false" hidden="true" outlineLevel="0" max="208" min="208" style="2" width="12.63"/>
    <col collapsed="false" customWidth="true" hidden="true" outlineLevel="0" max="211" min="209" style="2" width="6.29"/>
    <col collapsed="false" customWidth="false" hidden="true" outlineLevel="0" max="213" min="212" style="2" width="12.63"/>
    <col collapsed="false" customWidth="true" hidden="true" outlineLevel="0" max="214" min="214" style="2" width="12.31"/>
    <col collapsed="false" customWidth="true" hidden="true" outlineLevel="0" max="215" min="215" style="2" width="24.63"/>
    <col collapsed="false" customWidth="false" hidden="true" outlineLevel="0" max="216" min="216" style="2" width="12.63"/>
    <col collapsed="false" customWidth="true" hidden="true" outlineLevel="0" max="217" min="217" style="2" width="8.98"/>
    <col collapsed="false" customWidth="false" hidden="true" outlineLevel="0" max="218" min="218" style="2" width="12.63"/>
    <col collapsed="false" customWidth="false" hidden="false" outlineLevel="0" max="219" min="219" style="6" width="12.63"/>
    <col collapsed="false" customWidth="false" hidden="false" outlineLevel="0" max="893" min="220" style="1" width="12.63"/>
    <col collapsed="false" customWidth="true" hidden="false" outlineLevel="0" max="1024" min="894" style="1" width="11.52"/>
  </cols>
  <sheetData>
    <row r="1" s="7" customFormat="true" ht="174.6" hidden="false" customHeight="true" outlineLevel="0" collapsed="false">
      <c r="A1" s="7" t="s">
        <v>0</v>
      </c>
      <c r="C1" s="8" t="s">
        <v>1</v>
      </c>
      <c r="D1" s="8" t="s">
        <v>2</v>
      </c>
      <c r="J1" s="8"/>
      <c r="K1" s="8" t="s">
        <v>3</v>
      </c>
      <c r="L1" s="8" t="s">
        <v>4</v>
      </c>
      <c r="M1" s="8" t="s">
        <v>5</v>
      </c>
      <c r="N1" s="8" t="s">
        <v>6</v>
      </c>
      <c r="O1" s="9" t="s">
        <v>7</v>
      </c>
      <c r="P1" s="10" t="s">
        <v>8</v>
      </c>
      <c r="Q1" s="11" t="s">
        <v>9</v>
      </c>
      <c r="R1" s="11" t="s">
        <v>10</v>
      </c>
      <c r="S1" s="11" t="s">
        <v>11</v>
      </c>
      <c r="T1" s="11" t="s">
        <v>12</v>
      </c>
      <c r="U1" s="11" t="s">
        <v>13</v>
      </c>
      <c r="V1" s="11" t="s">
        <v>14</v>
      </c>
      <c r="W1" s="11" t="s">
        <v>15</v>
      </c>
      <c r="X1" s="10" t="s">
        <v>16</v>
      </c>
      <c r="Y1" s="11" t="s">
        <v>17</v>
      </c>
      <c r="Z1" s="11" t="s">
        <v>18</v>
      </c>
      <c r="AA1" s="10" t="s">
        <v>19</v>
      </c>
      <c r="AB1" s="11" t="s">
        <v>20</v>
      </c>
      <c r="AC1" s="11" t="s">
        <v>21</v>
      </c>
      <c r="AD1" s="11" t="s">
        <v>22</v>
      </c>
      <c r="AE1" s="11" t="s">
        <v>23</v>
      </c>
      <c r="AF1" s="11" t="s">
        <v>24</v>
      </c>
      <c r="AG1" s="11" t="s">
        <v>25</v>
      </c>
      <c r="AH1" s="12" t="s">
        <v>26</v>
      </c>
      <c r="AI1" s="13" t="s">
        <v>27</v>
      </c>
      <c r="AJ1" s="14" t="s">
        <v>28</v>
      </c>
      <c r="AK1" s="14" t="s">
        <v>29</v>
      </c>
      <c r="AL1" s="14" t="s">
        <v>30</v>
      </c>
      <c r="AM1" s="14" t="s">
        <v>31</v>
      </c>
      <c r="AN1" s="14" t="s">
        <v>32</v>
      </c>
      <c r="AO1" s="14" t="s">
        <v>33</v>
      </c>
      <c r="AP1" s="14" t="s">
        <v>34</v>
      </c>
      <c r="AQ1" s="14" t="s">
        <v>35</v>
      </c>
      <c r="AR1" s="14" t="s">
        <v>36</v>
      </c>
      <c r="AS1" s="14" t="s">
        <v>37</v>
      </c>
      <c r="AT1" s="14" t="s">
        <v>38</v>
      </c>
      <c r="AU1" s="14" t="s">
        <v>39</v>
      </c>
      <c r="AV1" s="14" t="s">
        <v>40</v>
      </c>
      <c r="AW1" s="14" t="s">
        <v>41</v>
      </c>
      <c r="AX1" s="14" t="s">
        <v>42</v>
      </c>
      <c r="AY1" s="14" t="s">
        <v>43</v>
      </c>
      <c r="AZ1" s="14" t="s">
        <v>44</v>
      </c>
      <c r="BA1" s="15" t="s">
        <v>26</v>
      </c>
      <c r="BB1" s="16" t="s">
        <v>45</v>
      </c>
      <c r="BC1" s="17" t="s">
        <v>46</v>
      </c>
      <c r="BD1" s="17" t="s">
        <v>47</v>
      </c>
      <c r="BE1" s="17" t="s">
        <v>48</v>
      </c>
      <c r="BF1" s="17" t="s">
        <v>49</v>
      </c>
      <c r="BG1" s="17" t="s">
        <v>50</v>
      </c>
      <c r="BH1" s="17" t="s">
        <v>51</v>
      </c>
      <c r="BI1" s="17" t="s">
        <v>52</v>
      </c>
      <c r="BJ1" s="17" t="s">
        <v>53</v>
      </c>
      <c r="BK1" s="17" t="s">
        <v>54</v>
      </c>
      <c r="BL1" s="18" t="s">
        <v>55</v>
      </c>
      <c r="BM1" s="19" t="s">
        <v>56</v>
      </c>
      <c r="BN1" s="20" t="s">
        <v>57</v>
      </c>
      <c r="BO1" s="21" t="s">
        <v>58</v>
      </c>
      <c r="BP1" s="21" t="s">
        <v>59</v>
      </c>
      <c r="BQ1" s="21" t="s">
        <v>60</v>
      </c>
      <c r="BR1" s="21" t="s">
        <v>61</v>
      </c>
      <c r="BS1" s="21" t="s">
        <v>62</v>
      </c>
      <c r="BT1" s="21" t="s">
        <v>63</v>
      </c>
      <c r="BU1" s="22" t="s">
        <v>64</v>
      </c>
      <c r="BV1" s="22" t="s">
        <v>65</v>
      </c>
      <c r="BW1" s="21" t="s">
        <v>66</v>
      </c>
      <c r="BX1" s="21" t="s">
        <v>67</v>
      </c>
      <c r="BY1" s="22" t="s">
        <v>68</v>
      </c>
      <c r="BZ1" s="21" t="s">
        <v>69</v>
      </c>
      <c r="CA1" s="21" t="s">
        <v>70</v>
      </c>
      <c r="CB1" s="21" t="s">
        <v>71</v>
      </c>
      <c r="CC1" s="22" t="s">
        <v>72</v>
      </c>
      <c r="CD1" s="21" t="s">
        <v>73</v>
      </c>
      <c r="CE1" s="21" t="s">
        <v>74</v>
      </c>
      <c r="CF1" s="21" t="s">
        <v>71</v>
      </c>
      <c r="CG1" s="22" t="s">
        <v>75</v>
      </c>
      <c r="CH1" s="21" t="s">
        <v>76</v>
      </c>
      <c r="CI1" s="21" t="s">
        <v>77</v>
      </c>
      <c r="CJ1" s="21" t="s">
        <v>78</v>
      </c>
      <c r="CK1" s="22" t="s">
        <v>79</v>
      </c>
      <c r="CL1" s="21" t="s">
        <v>76</v>
      </c>
      <c r="CM1" s="21" t="s">
        <v>77</v>
      </c>
      <c r="CN1" s="21" t="s">
        <v>80</v>
      </c>
      <c r="CO1" s="21" t="s">
        <v>81</v>
      </c>
      <c r="CP1" s="20" t="s">
        <v>82</v>
      </c>
      <c r="CQ1" s="21" t="s">
        <v>83</v>
      </c>
      <c r="CR1" s="21" t="s">
        <v>84</v>
      </c>
      <c r="CS1" s="21" t="s">
        <v>85</v>
      </c>
      <c r="CT1" s="21" t="s">
        <v>84</v>
      </c>
      <c r="CU1" s="21" t="s">
        <v>86</v>
      </c>
      <c r="CV1" s="21" t="s">
        <v>87</v>
      </c>
      <c r="CW1" s="21" t="s">
        <v>88</v>
      </c>
      <c r="CX1" s="21" t="s">
        <v>89</v>
      </c>
      <c r="CY1" s="20" t="s">
        <v>90</v>
      </c>
      <c r="CZ1" s="21" t="s">
        <v>91</v>
      </c>
      <c r="DA1" s="21" t="s">
        <v>92</v>
      </c>
      <c r="DB1" s="21" t="s">
        <v>93</v>
      </c>
      <c r="DC1" s="21" t="s">
        <v>94</v>
      </c>
      <c r="DD1" s="21" t="s">
        <v>95</v>
      </c>
      <c r="DE1" s="21" t="s">
        <v>96</v>
      </c>
      <c r="DF1" s="21" t="s">
        <v>97</v>
      </c>
      <c r="DG1" s="21" t="s">
        <v>98</v>
      </c>
      <c r="DH1" s="21" t="s">
        <v>99</v>
      </c>
      <c r="DI1" s="20" t="s">
        <v>100</v>
      </c>
      <c r="DJ1" s="21" t="s">
        <v>101</v>
      </c>
      <c r="DK1" s="21" t="s">
        <v>102</v>
      </c>
      <c r="DL1" s="21" t="s">
        <v>103</v>
      </c>
      <c r="DM1" s="21" t="s">
        <v>104</v>
      </c>
      <c r="DN1" s="21" t="s">
        <v>105</v>
      </c>
      <c r="DO1" s="21" t="s">
        <v>55</v>
      </c>
      <c r="DP1" s="8" t="s">
        <v>106</v>
      </c>
      <c r="DQ1" s="8" t="s">
        <v>107</v>
      </c>
      <c r="DR1" s="23" t="s">
        <v>108</v>
      </c>
      <c r="DS1" s="24" t="s">
        <v>109</v>
      </c>
      <c r="DT1" s="24" t="s">
        <v>110</v>
      </c>
      <c r="DU1" s="24" t="s">
        <v>111</v>
      </c>
      <c r="DV1" s="24" t="s">
        <v>112</v>
      </c>
      <c r="DW1" s="24" t="s">
        <v>113</v>
      </c>
      <c r="DX1" s="24" t="s">
        <v>114</v>
      </c>
      <c r="DY1" s="24" t="s">
        <v>115</v>
      </c>
      <c r="DZ1" s="24" t="s">
        <v>116</v>
      </c>
      <c r="EA1" s="24" t="s">
        <v>117</v>
      </c>
      <c r="EB1" s="24" t="s">
        <v>118</v>
      </c>
      <c r="EC1" s="24" t="s">
        <v>119</v>
      </c>
      <c r="ED1" s="24" t="s">
        <v>120</v>
      </c>
      <c r="EE1" s="25" t="s">
        <v>55</v>
      </c>
      <c r="EF1" s="9" t="s">
        <v>7</v>
      </c>
      <c r="EG1" s="10" t="s">
        <v>8</v>
      </c>
      <c r="EH1" s="11" t="s">
        <v>121</v>
      </c>
      <c r="EI1" s="11" t="s">
        <v>122</v>
      </c>
      <c r="EJ1" s="11" t="s">
        <v>123</v>
      </c>
      <c r="EK1" s="11" t="s">
        <v>124</v>
      </c>
      <c r="EL1" s="11" t="s">
        <v>125</v>
      </c>
      <c r="EM1" s="11" t="s">
        <v>126</v>
      </c>
      <c r="EN1" s="11" t="s">
        <v>127</v>
      </c>
      <c r="EO1" s="11" t="s">
        <v>128</v>
      </c>
      <c r="EP1" s="10" t="s">
        <v>129</v>
      </c>
      <c r="EQ1" s="11" t="s">
        <v>130</v>
      </c>
      <c r="ER1" s="11" t="s">
        <v>131</v>
      </c>
      <c r="ES1" s="11" t="s">
        <v>132</v>
      </c>
      <c r="ET1" s="11" t="s">
        <v>133</v>
      </c>
      <c r="EU1" s="11" t="s">
        <v>134</v>
      </c>
      <c r="EV1" s="11" t="s">
        <v>135</v>
      </c>
      <c r="EW1" s="11" t="s">
        <v>136</v>
      </c>
      <c r="EX1" s="11" t="s">
        <v>137</v>
      </c>
      <c r="EY1" s="11" t="s">
        <v>138</v>
      </c>
      <c r="EZ1" s="26" t="s">
        <v>55</v>
      </c>
      <c r="FA1" s="19" t="s">
        <v>139</v>
      </c>
      <c r="FB1" s="20" t="s">
        <v>140</v>
      </c>
      <c r="FC1" s="20" t="s">
        <v>141</v>
      </c>
      <c r="FD1" s="21" t="s">
        <v>142</v>
      </c>
      <c r="FE1" s="21" t="s">
        <v>143</v>
      </c>
      <c r="FF1" s="21" t="s">
        <v>144</v>
      </c>
      <c r="FG1" s="21" t="s">
        <v>145</v>
      </c>
      <c r="FH1" s="21" t="s">
        <v>146</v>
      </c>
      <c r="FI1" s="21" t="s">
        <v>147</v>
      </c>
      <c r="FJ1" s="21" t="s">
        <v>148</v>
      </c>
      <c r="FK1" s="21" t="s">
        <v>149</v>
      </c>
      <c r="FL1" s="20" t="s">
        <v>150</v>
      </c>
      <c r="FM1" s="21" t="s">
        <v>151</v>
      </c>
      <c r="FN1" s="21" t="s">
        <v>152</v>
      </c>
      <c r="FO1" s="21" t="s">
        <v>153</v>
      </c>
      <c r="FP1" s="21" t="s">
        <v>154</v>
      </c>
      <c r="FQ1" s="20" t="s">
        <v>155</v>
      </c>
      <c r="FR1" s="21" t="s">
        <v>156</v>
      </c>
      <c r="FS1" s="21" t="s">
        <v>157</v>
      </c>
      <c r="FT1" s="21" t="s">
        <v>158</v>
      </c>
      <c r="FU1" s="21" t="s">
        <v>159</v>
      </c>
      <c r="FV1" s="21" t="s">
        <v>160</v>
      </c>
      <c r="FW1" s="20" t="s">
        <v>161</v>
      </c>
      <c r="FX1" s="21" t="s">
        <v>162</v>
      </c>
      <c r="FY1" s="21" t="s">
        <v>163</v>
      </c>
      <c r="FZ1" s="21" t="s">
        <v>164</v>
      </c>
      <c r="GA1" s="21" t="s">
        <v>165</v>
      </c>
      <c r="GB1" s="21" t="s">
        <v>166</v>
      </c>
      <c r="GC1" s="21" t="s">
        <v>167</v>
      </c>
      <c r="GD1" s="21" t="s">
        <v>168</v>
      </c>
      <c r="GE1" s="21" t="s">
        <v>169</v>
      </c>
      <c r="GF1" s="21" t="s">
        <v>170</v>
      </c>
      <c r="GG1" s="21" t="s">
        <v>171</v>
      </c>
      <c r="GH1" s="21" t="s">
        <v>172</v>
      </c>
      <c r="GI1" s="21" t="s">
        <v>173</v>
      </c>
      <c r="GJ1" s="21" t="s">
        <v>174</v>
      </c>
      <c r="GK1" s="21" t="s">
        <v>175</v>
      </c>
      <c r="GL1" s="21" t="s">
        <v>176</v>
      </c>
      <c r="GM1" s="20" t="s">
        <v>177</v>
      </c>
      <c r="GN1" s="20" t="s">
        <v>178</v>
      </c>
      <c r="GO1" s="21" t="s">
        <v>179</v>
      </c>
      <c r="GP1" s="21" t="s">
        <v>180</v>
      </c>
      <c r="GQ1" s="21" t="s">
        <v>181</v>
      </c>
      <c r="GR1" s="21" t="s">
        <v>182</v>
      </c>
      <c r="GS1" s="21" t="s">
        <v>183</v>
      </c>
      <c r="GT1" s="20" t="s">
        <v>184</v>
      </c>
      <c r="GU1" s="21" t="s">
        <v>185</v>
      </c>
      <c r="GV1" s="21" t="s">
        <v>186</v>
      </c>
      <c r="GW1" s="21" t="s">
        <v>187</v>
      </c>
      <c r="GX1" s="21" t="s">
        <v>188</v>
      </c>
      <c r="GY1" s="21" t="s">
        <v>189</v>
      </c>
      <c r="GZ1" s="20" t="s">
        <v>55</v>
      </c>
      <c r="HA1" s="16" t="s">
        <v>45</v>
      </c>
      <c r="HB1" s="17" t="s">
        <v>190</v>
      </c>
      <c r="HC1" s="17" t="s">
        <v>191</v>
      </c>
      <c r="HD1" s="17" t="s">
        <v>192</v>
      </c>
      <c r="HE1" s="17" t="s">
        <v>193</v>
      </c>
      <c r="HF1" s="17" t="s">
        <v>194</v>
      </c>
      <c r="HG1" s="17" t="s">
        <v>195</v>
      </c>
      <c r="HH1" s="17" t="s">
        <v>196</v>
      </c>
      <c r="HI1" s="17" t="s">
        <v>197</v>
      </c>
      <c r="HJ1" s="27" t="s">
        <v>55</v>
      </c>
      <c r="HK1" s="7" t="s">
        <v>198</v>
      </c>
      <c r="AHJ1" s="28"/>
      <c r="AHK1" s="28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customFormat="false" ht="15.75" hidden="true" customHeight="true" outlineLevel="0" collapsed="false">
      <c r="A2" s="29" t="s">
        <v>199</v>
      </c>
      <c r="B2" s="7"/>
      <c r="C2" s="8"/>
      <c r="D2" s="30" t="n">
        <v>0</v>
      </c>
      <c r="E2" s="7"/>
      <c r="F2" s="7"/>
      <c r="G2" s="7"/>
      <c r="H2" s="7"/>
      <c r="I2" s="7"/>
      <c r="J2" s="8"/>
      <c r="K2" s="31" t="n">
        <f aca="false">M2+DP2</f>
        <v>400</v>
      </c>
      <c r="L2" s="8"/>
      <c r="M2" s="31" t="n">
        <f aca="false">O2+AI2+BB2+BM2</f>
        <v>200</v>
      </c>
      <c r="N2" s="30" t="n">
        <v>0</v>
      </c>
      <c r="O2" s="32" t="n">
        <f aca="false">SUM(Q2:AG2)</f>
        <v>40</v>
      </c>
      <c r="P2" s="33"/>
      <c r="Q2" s="34" t="n">
        <v>3</v>
      </c>
      <c r="R2" s="34" t="n">
        <v>2</v>
      </c>
      <c r="S2" s="34" t="n">
        <v>2</v>
      </c>
      <c r="T2" s="34" t="n">
        <v>1</v>
      </c>
      <c r="U2" s="34" t="n">
        <v>1</v>
      </c>
      <c r="V2" s="34" t="n">
        <v>1</v>
      </c>
      <c r="W2" s="34" t="n">
        <v>1</v>
      </c>
      <c r="X2" s="33"/>
      <c r="Y2" s="34" t="n">
        <v>1</v>
      </c>
      <c r="Z2" s="34" t="n">
        <v>18</v>
      </c>
      <c r="AA2" s="33"/>
      <c r="AB2" s="34" t="n">
        <v>2</v>
      </c>
      <c r="AC2" s="34" t="n">
        <v>2</v>
      </c>
      <c r="AD2" s="34" t="n">
        <v>1</v>
      </c>
      <c r="AE2" s="34" t="n">
        <v>2</v>
      </c>
      <c r="AF2" s="34" t="n">
        <v>1</v>
      </c>
      <c r="AG2" s="34" t="n">
        <v>2</v>
      </c>
      <c r="AH2" s="34"/>
      <c r="AI2" s="35" t="n">
        <f aca="false">SUM(AJ2:AZ2)</f>
        <v>20</v>
      </c>
      <c r="AJ2" s="36" t="n">
        <v>1.5</v>
      </c>
      <c r="AK2" s="36" t="n">
        <v>1</v>
      </c>
      <c r="AL2" s="36" t="n">
        <v>0.9</v>
      </c>
      <c r="AM2" s="36" t="n">
        <v>1</v>
      </c>
      <c r="AN2" s="36" t="n">
        <v>1.2</v>
      </c>
      <c r="AO2" s="36" t="n">
        <v>0.8</v>
      </c>
      <c r="AP2" s="36" t="n">
        <v>0.9</v>
      </c>
      <c r="AQ2" s="36" t="n">
        <v>1</v>
      </c>
      <c r="AR2" s="36" t="n">
        <v>2.5</v>
      </c>
      <c r="AS2" s="36" t="n">
        <v>2</v>
      </c>
      <c r="AT2" s="36" t="n">
        <v>1.2</v>
      </c>
      <c r="AU2" s="36" t="n">
        <v>1.2</v>
      </c>
      <c r="AV2" s="36" t="n">
        <v>0.9</v>
      </c>
      <c r="AW2" s="36" t="n">
        <v>0.5</v>
      </c>
      <c r="AX2" s="36" t="n">
        <v>1.5</v>
      </c>
      <c r="AY2" s="36" t="n">
        <v>0.6</v>
      </c>
      <c r="AZ2" s="36" t="n">
        <v>1.3</v>
      </c>
      <c r="BA2" s="37"/>
      <c r="BB2" s="38" t="n">
        <f aca="false">SUM(BC2:BK2)</f>
        <v>70</v>
      </c>
      <c r="BC2" s="39" t="n">
        <v>7</v>
      </c>
      <c r="BD2" s="39" t="n">
        <v>7</v>
      </c>
      <c r="BE2" s="39" t="n">
        <v>14</v>
      </c>
      <c r="BF2" s="39" t="n">
        <v>3</v>
      </c>
      <c r="BG2" s="39" t="n">
        <v>3</v>
      </c>
      <c r="BH2" s="39" t="n">
        <v>7</v>
      </c>
      <c r="BI2" s="39" t="n">
        <v>7</v>
      </c>
      <c r="BJ2" s="39" t="n">
        <v>10</v>
      </c>
      <c r="BK2" s="39" t="n">
        <v>12</v>
      </c>
      <c r="BL2" s="39"/>
      <c r="BM2" s="40" t="n">
        <f aca="false">SUM(BO2:DN2)</f>
        <v>70</v>
      </c>
      <c r="BN2" s="41"/>
      <c r="BO2" s="42" t="n">
        <v>3</v>
      </c>
      <c r="BP2" s="42" t="n">
        <v>2</v>
      </c>
      <c r="BQ2" s="42" t="n">
        <v>1</v>
      </c>
      <c r="BR2" s="42" t="n">
        <v>1</v>
      </c>
      <c r="BS2" s="42" t="n">
        <v>1</v>
      </c>
      <c r="BT2" s="42" t="n">
        <v>1</v>
      </c>
      <c r="BU2" s="43"/>
      <c r="BV2" s="43"/>
      <c r="BW2" s="42" t="n">
        <v>1</v>
      </c>
      <c r="BX2" s="42" t="n">
        <v>1</v>
      </c>
      <c r="BY2" s="43"/>
      <c r="BZ2" s="42" t="n">
        <v>1</v>
      </c>
      <c r="CA2" s="42" t="n">
        <v>1</v>
      </c>
      <c r="CB2" s="42" t="n">
        <v>2</v>
      </c>
      <c r="CC2" s="43"/>
      <c r="CD2" s="42" t="n">
        <v>1</v>
      </c>
      <c r="CE2" s="42" t="n">
        <v>1</v>
      </c>
      <c r="CF2" s="42" t="n">
        <v>2</v>
      </c>
      <c r="CG2" s="43"/>
      <c r="CH2" s="42" t="n">
        <v>1</v>
      </c>
      <c r="CI2" s="42" t="n">
        <v>1</v>
      </c>
      <c r="CJ2" s="42" t="n">
        <v>2</v>
      </c>
      <c r="CK2" s="43"/>
      <c r="CL2" s="42" t="n">
        <v>1</v>
      </c>
      <c r="CM2" s="42" t="n">
        <v>1</v>
      </c>
      <c r="CN2" s="42" t="n">
        <v>2</v>
      </c>
      <c r="CO2" s="42" t="n">
        <v>2</v>
      </c>
      <c r="CP2" s="41"/>
      <c r="CQ2" s="42" t="n">
        <v>1</v>
      </c>
      <c r="CR2" s="42" t="n">
        <v>1</v>
      </c>
      <c r="CS2" s="42" t="n">
        <v>1</v>
      </c>
      <c r="CT2" s="42" t="n">
        <v>1</v>
      </c>
      <c r="CU2" s="42" t="n">
        <v>1</v>
      </c>
      <c r="CV2" s="42" t="n">
        <v>1</v>
      </c>
      <c r="CW2" s="42" t="n">
        <v>2</v>
      </c>
      <c r="CX2" s="42" t="n">
        <v>2</v>
      </c>
      <c r="CY2" s="41"/>
      <c r="CZ2" s="42" t="n">
        <v>3</v>
      </c>
      <c r="DA2" s="42" t="n">
        <v>2</v>
      </c>
      <c r="DB2" s="42" t="n">
        <v>3</v>
      </c>
      <c r="DC2" s="42" t="n">
        <v>2</v>
      </c>
      <c r="DD2" s="42" t="n">
        <v>2</v>
      </c>
      <c r="DE2" s="42" t="n">
        <v>1</v>
      </c>
      <c r="DF2" s="42" t="n">
        <v>1</v>
      </c>
      <c r="DG2" s="42" t="n">
        <v>2</v>
      </c>
      <c r="DH2" s="42" t="n">
        <v>4</v>
      </c>
      <c r="DI2" s="41"/>
      <c r="DJ2" s="42" t="n">
        <v>1</v>
      </c>
      <c r="DK2" s="42" t="n">
        <v>4</v>
      </c>
      <c r="DL2" s="42" t="n">
        <v>4</v>
      </c>
      <c r="DM2" s="42" t="n">
        <v>1</v>
      </c>
      <c r="DN2" s="42" t="n">
        <v>1</v>
      </c>
      <c r="DO2" s="42"/>
      <c r="DP2" s="7" t="n">
        <f aca="false">DR2+EF2+FA2+HA2</f>
        <v>200</v>
      </c>
      <c r="DQ2" s="29" t="n">
        <v>0</v>
      </c>
      <c r="DR2" s="44" t="n">
        <f aca="false">SUM(DS2:ED2)</f>
        <v>30</v>
      </c>
      <c r="DS2" s="45" t="n">
        <v>2</v>
      </c>
      <c r="DT2" s="45" t="n">
        <v>2</v>
      </c>
      <c r="DU2" s="45" t="n">
        <v>2</v>
      </c>
      <c r="DV2" s="45" t="n">
        <v>6</v>
      </c>
      <c r="DW2" s="45" t="n">
        <v>2</v>
      </c>
      <c r="DX2" s="45" t="n">
        <v>3</v>
      </c>
      <c r="DY2" s="45" t="n">
        <v>2</v>
      </c>
      <c r="DZ2" s="45" t="n">
        <v>3</v>
      </c>
      <c r="EA2" s="45" t="n">
        <v>2</v>
      </c>
      <c r="EB2" s="45" t="n">
        <v>1</v>
      </c>
      <c r="EC2" s="45" t="n">
        <v>2</v>
      </c>
      <c r="ED2" s="45" t="n">
        <v>3</v>
      </c>
      <c r="EE2" s="46"/>
      <c r="EF2" s="32" t="n">
        <f aca="false">SUM(EH2:EY2)</f>
        <v>40</v>
      </c>
      <c r="EG2" s="33"/>
      <c r="EH2" s="34" t="n">
        <v>3</v>
      </c>
      <c r="EI2" s="34" t="n">
        <v>4</v>
      </c>
      <c r="EJ2" s="34" t="n">
        <v>2</v>
      </c>
      <c r="EK2" s="34" t="n">
        <v>2</v>
      </c>
      <c r="EL2" s="34" t="n">
        <v>2</v>
      </c>
      <c r="EM2" s="34" t="n">
        <v>2</v>
      </c>
      <c r="EN2" s="34" t="n">
        <v>1</v>
      </c>
      <c r="EO2" s="34" t="n">
        <v>1</v>
      </c>
      <c r="EP2" s="33"/>
      <c r="EQ2" s="34" t="n">
        <v>10</v>
      </c>
      <c r="ER2" s="34" t="n">
        <v>2</v>
      </c>
      <c r="ES2" s="34" t="n">
        <v>2</v>
      </c>
      <c r="ET2" s="34" t="n">
        <v>1</v>
      </c>
      <c r="EU2" s="34" t="n">
        <v>2</v>
      </c>
      <c r="EV2" s="34" t="n">
        <v>2</v>
      </c>
      <c r="EW2" s="34" t="n">
        <v>1</v>
      </c>
      <c r="EX2" s="34" t="n">
        <v>2</v>
      </c>
      <c r="EY2" s="34" t="n">
        <v>1</v>
      </c>
      <c r="EZ2" s="34"/>
      <c r="FA2" s="40" t="n">
        <f aca="false">SUM(FD2:GY2)</f>
        <v>90</v>
      </c>
      <c r="FB2" s="41"/>
      <c r="FC2" s="41"/>
      <c r="FD2" s="42" t="n">
        <v>1</v>
      </c>
      <c r="FE2" s="42" t="n">
        <v>1</v>
      </c>
      <c r="FF2" s="42" t="n">
        <v>1</v>
      </c>
      <c r="FG2" s="42" t="n">
        <v>1</v>
      </c>
      <c r="FH2" s="42" t="n">
        <v>1</v>
      </c>
      <c r="FI2" s="42" t="n">
        <v>1</v>
      </c>
      <c r="FJ2" s="42" t="n">
        <v>1</v>
      </c>
      <c r="FK2" s="42" t="n">
        <v>1</v>
      </c>
      <c r="FL2" s="41"/>
      <c r="FM2" s="42" t="n">
        <v>1</v>
      </c>
      <c r="FN2" s="42" t="n">
        <v>1</v>
      </c>
      <c r="FO2" s="42" t="n">
        <v>1</v>
      </c>
      <c r="FP2" s="42" t="n">
        <v>1</v>
      </c>
      <c r="FQ2" s="41"/>
      <c r="FR2" s="42" t="n">
        <v>1</v>
      </c>
      <c r="FS2" s="42" t="n">
        <v>2</v>
      </c>
      <c r="FT2" s="42" t="n">
        <v>3</v>
      </c>
      <c r="FU2" s="42" t="n">
        <v>9</v>
      </c>
      <c r="FV2" s="42" t="n">
        <v>3</v>
      </c>
      <c r="FW2" s="41"/>
      <c r="FX2" s="42" t="n">
        <v>1</v>
      </c>
      <c r="FY2" s="42" t="n">
        <v>1</v>
      </c>
      <c r="FZ2" s="42" t="n">
        <v>1</v>
      </c>
      <c r="GA2" s="42" t="n">
        <v>1</v>
      </c>
      <c r="GB2" s="42" t="n">
        <v>1</v>
      </c>
      <c r="GC2" s="42" t="n">
        <v>2</v>
      </c>
      <c r="GD2" s="42" t="n">
        <v>1</v>
      </c>
      <c r="GE2" s="42" t="n">
        <v>1</v>
      </c>
      <c r="GF2" s="42" t="n">
        <v>4</v>
      </c>
      <c r="GG2" s="42" t="n">
        <v>4</v>
      </c>
      <c r="GH2" s="42" t="n">
        <v>3</v>
      </c>
      <c r="GI2" s="42" t="n">
        <v>3</v>
      </c>
      <c r="GJ2" s="42" t="n">
        <v>3</v>
      </c>
      <c r="GK2" s="42" t="n">
        <v>2</v>
      </c>
      <c r="GL2" s="42" t="n">
        <v>2</v>
      </c>
      <c r="GM2" s="41"/>
      <c r="GN2" s="41"/>
      <c r="GO2" s="42" t="n">
        <v>1</v>
      </c>
      <c r="GP2" s="42" t="n">
        <v>1</v>
      </c>
      <c r="GQ2" s="42" t="n">
        <v>2</v>
      </c>
      <c r="GR2" s="42" t="n">
        <v>3</v>
      </c>
      <c r="GS2" s="42" t="n">
        <v>3</v>
      </c>
      <c r="GT2" s="41"/>
      <c r="GU2" s="42" t="n">
        <v>3</v>
      </c>
      <c r="GV2" s="42" t="n">
        <v>9</v>
      </c>
      <c r="GW2" s="42" t="n">
        <v>3</v>
      </c>
      <c r="GX2" s="42" t="n">
        <v>3</v>
      </c>
      <c r="GY2" s="42" t="n">
        <v>2</v>
      </c>
      <c r="GZ2" s="47"/>
      <c r="HA2" s="38" t="n">
        <f aca="false">SUM(HB2:HI2)</f>
        <v>40</v>
      </c>
      <c r="HB2" s="39" t="n">
        <v>2</v>
      </c>
      <c r="HC2" s="39" t="n">
        <v>2</v>
      </c>
      <c r="HD2" s="39" t="n">
        <v>7</v>
      </c>
      <c r="HE2" s="39" t="n">
        <v>2</v>
      </c>
      <c r="HF2" s="39" t="n">
        <v>3</v>
      </c>
      <c r="HG2" s="39" t="n">
        <v>6</v>
      </c>
      <c r="HH2" s="39" t="n">
        <v>8</v>
      </c>
      <c r="HI2" s="39" t="n">
        <v>10</v>
      </c>
      <c r="HJ2" s="39"/>
    </row>
    <row r="3" s="7" customFormat="true" ht="21.85" hidden="false" customHeight="true" outlineLevel="0" collapsed="false">
      <c r="A3" s="48" t="s">
        <v>200</v>
      </c>
      <c r="B3" s="48"/>
      <c r="C3" s="2" t="n">
        <v>9</v>
      </c>
      <c r="D3" s="2" t="n">
        <v>9</v>
      </c>
      <c r="E3" s="48"/>
      <c r="F3" s="48"/>
      <c r="G3" s="48"/>
      <c r="H3" s="49"/>
      <c r="I3" s="48"/>
      <c r="J3" s="2"/>
      <c r="K3" s="50" t="n">
        <f aca="false">M3+DP3</f>
        <v>142.6</v>
      </c>
      <c r="L3" s="2" t="n">
        <v>1</v>
      </c>
      <c r="M3" s="50" t="n">
        <f aca="false">O3+AI3+BB3+BM3</f>
        <v>78.1</v>
      </c>
      <c r="N3" s="2" t="n">
        <v>39</v>
      </c>
      <c r="O3" s="32" t="n">
        <f aca="false">SUM(P3:AG3)</f>
        <v>23.4</v>
      </c>
      <c r="P3" s="33"/>
      <c r="Q3" s="34" t="n">
        <v>3</v>
      </c>
      <c r="R3" s="34" t="n">
        <v>2</v>
      </c>
      <c r="S3" s="34" t="n">
        <v>0</v>
      </c>
      <c r="T3" s="34" t="n">
        <v>1</v>
      </c>
      <c r="U3" s="34" t="n">
        <v>1</v>
      </c>
      <c r="V3" s="34" t="n">
        <v>1</v>
      </c>
      <c r="W3" s="34" t="n">
        <v>0.4</v>
      </c>
      <c r="X3" s="33"/>
      <c r="Y3" s="34" t="n">
        <v>1</v>
      </c>
      <c r="Z3" s="34" t="n">
        <v>10</v>
      </c>
      <c r="AA3" s="33"/>
      <c r="AB3" s="34" t="n">
        <v>0</v>
      </c>
      <c r="AC3" s="34" t="n">
        <v>1</v>
      </c>
      <c r="AD3" s="34" t="n">
        <v>0</v>
      </c>
      <c r="AE3" s="34" t="n">
        <v>1</v>
      </c>
      <c r="AF3" s="34" t="n">
        <v>0</v>
      </c>
      <c r="AG3" s="34" t="n">
        <v>2</v>
      </c>
      <c r="AH3" s="34" t="s">
        <v>201</v>
      </c>
      <c r="AI3" s="35" t="n">
        <f aca="false">SUM(AJ3:AZ3)</f>
        <v>16.7</v>
      </c>
      <c r="AJ3" s="36" t="n">
        <v>1.2</v>
      </c>
      <c r="AK3" s="36" t="n">
        <v>0.8</v>
      </c>
      <c r="AL3" s="36" t="n">
        <v>0.9</v>
      </c>
      <c r="AM3" s="36" t="n">
        <v>0.9</v>
      </c>
      <c r="AN3" s="36" t="n">
        <v>1</v>
      </c>
      <c r="AO3" s="36" t="n">
        <v>0.6</v>
      </c>
      <c r="AP3" s="36" t="n">
        <v>0.9</v>
      </c>
      <c r="AQ3" s="36" t="n">
        <v>1</v>
      </c>
      <c r="AR3" s="36" t="n">
        <v>2.5</v>
      </c>
      <c r="AS3" s="36" t="n">
        <v>2</v>
      </c>
      <c r="AT3" s="36" t="n">
        <v>0.6</v>
      </c>
      <c r="AU3" s="36" t="n">
        <v>1</v>
      </c>
      <c r="AV3" s="36" t="n">
        <v>0.7</v>
      </c>
      <c r="AW3" s="36" t="n">
        <v>0.2</v>
      </c>
      <c r="AX3" s="36" t="n">
        <v>1.2</v>
      </c>
      <c r="AY3" s="36" t="n">
        <v>0.6</v>
      </c>
      <c r="AZ3" s="36" t="n">
        <v>0.6</v>
      </c>
      <c r="BA3" s="37" t="s">
        <v>202</v>
      </c>
      <c r="BB3" s="38" t="n">
        <f aca="false">SUM(BC3:BK3)</f>
        <v>38</v>
      </c>
      <c r="BC3" s="39" t="n">
        <v>7</v>
      </c>
      <c r="BD3" s="39" t="n">
        <v>7</v>
      </c>
      <c r="BE3" s="39" t="n">
        <v>7</v>
      </c>
      <c r="BF3" s="39" t="n">
        <v>3</v>
      </c>
      <c r="BG3" s="39" t="n">
        <v>3</v>
      </c>
      <c r="BH3" s="39" t="n">
        <v>7</v>
      </c>
      <c r="BI3" s="39" t="n">
        <v>4</v>
      </c>
      <c r="BJ3" s="39"/>
      <c r="BK3" s="39"/>
      <c r="BL3" s="39" t="s">
        <v>203</v>
      </c>
      <c r="BM3" s="40" t="n">
        <f aca="false">SUM(BO3:DN3)</f>
        <v>0</v>
      </c>
      <c r="BN3" s="41"/>
      <c r="BO3" s="51" t="n">
        <v>0</v>
      </c>
      <c r="BP3" s="51" t="n">
        <v>0</v>
      </c>
      <c r="BQ3" s="51" t="n">
        <v>0</v>
      </c>
      <c r="BR3" s="51" t="n">
        <v>0</v>
      </c>
      <c r="BS3" s="51" t="n">
        <v>0</v>
      </c>
      <c r="BT3" s="51" t="n">
        <v>0</v>
      </c>
      <c r="BU3" s="52"/>
      <c r="BV3" s="52"/>
      <c r="BW3" s="51" t="n">
        <v>0</v>
      </c>
      <c r="BX3" s="51" t="n">
        <v>0</v>
      </c>
      <c r="BY3" s="52"/>
      <c r="BZ3" s="51" t="n">
        <v>0</v>
      </c>
      <c r="CA3" s="51" t="n">
        <v>0</v>
      </c>
      <c r="CB3" s="51" t="n">
        <v>0</v>
      </c>
      <c r="CC3" s="52"/>
      <c r="CD3" s="51" t="n">
        <v>0</v>
      </c>
      <c r="CE3" s="51" t="n">
        <v>0</v>
      </c>
      <c r="CF3" s="51" t="n">
        <v>0</v>
      </c>
      <c r="CG3" s="52"/>
      <c r="CH3" s="51" t="n">
        <v>0</v>
      </c>
      <c r="CI3" s="51" t="n">
        <v>0</v>
      </c>
      <c r="CJ3" s="51" t="n">
        <v>0</v>
      </c>
      <c r="CK3" s="52"/>
      <c r="CL3" s="51" t="n">
        <v>0</v>
      </c>
      <c r="CM3" s="51" t="n">
        <v>0</v>
      </c>
      <c r="CN3" s="51" t="n">
        <v>0</v>
      </c>
      <c r="CO3" s="51" t="n">
        <v>0</v>
      </c>
      <c r="CP3" s="53"/>
      <c r="CQ3" s="51" t="n">
        <v>0</v>
      </c>
      <c r="CR3" s="51" t="n">
        <v>0</v>
      </c>
      <c r="CS3" s="51" t="n">
        <v>0</v>
      </c>
      <c r="CT3" s="51" t="n">
        <v>0</v>
      </c>
      <c r="CU3" s="51" t="n">
        <v>0</v>
      </c>
      <c r="CV3" s="51" t="n">
        <v>0</v>
      </c>
      <c r="CW3" s="51" t="n">
        <v>0</v>
      </c>
      <c r="CX3" s="51" t="n">
        <v>0</v>
      </c>
      <c r="CY3" s="53"/>
      <c r="CZ3" s="51" t="n">
        <v>0</v>
      </c>
      <c r="DA3" s="51" t="n">
        <v>0</v>
      </c>
      <c r="DB3" s="51" t="n">
        <v>0</v>
      </c>
      <c r="DC3" s="51" t="n">
        <v>0</v>
      </c>
      <c r="DD3" s="51" t="n">
        <v>0</v>
      </c>
      <c r="DE3" s="51" t="n">
        <v>0</v>
      </c>
      <c r="DF3" s="51" t="n">
        <v>0</v>
      </c>
      <c r="DG3" s="51" t="n">
        <v>0</v>
      </c>
      <c r="DH3" s="51" t="n">
        <v>0</v>
      </c>
      <c r="DI3" s="53"/>
      <c r="DJ3" s="51" t="n">
        <v>0</v>
      </c>
      <c r="DK3" s="51" t="n">
        <v>0</v>
      </c>
      <c r="DL3" s="51" t="n">
        <v>0</v>
      </c>
      <c r="DM3" s="51" t="n">
        <v>0</v>
      </c>
      <c r="DN3" s="51" t="n">
        <v>0</v>
      </c>
      <c r="DO3" s="51" t="s">
        <v>204</v>
      </c>
      <c r="DP3" s="50" t="n">
        <f aca="false">DR3+EF3+FA3+HA3</f>
        <v>64.5</v>
      </c>
      <c r="DQ3" s="2" t="n">
        <v>36</v>
      </c>
      <c r="DR3" s="35" t="n">
        <f aca="false">SUM(DS3:ED3)</f>
        <v>24.5</v>
      </c>
      <c r="DS3" s="46" t="n">
        <v>2</v>
      </c>
      <c r="DT3" s="46" t="n">
        <v>2</v>
      </c>
      <c r="DU3" s="46" t="n">
        <v>2</v>
      </c>
      <c r="DV3" s="46" t="n">
        <v>4.5</v>
      </c>
      <c r="DW3" s="46" t="n">
        <v>2</v>
      </c>
      <c r="DX3" s="46" t="n">
        <v>1.5</v>
      </c>
      <c r="DY3" s="46" t="n">
        <v>1.5</v>
      </c>
      <c r="DZ3" s="46" t="n">
        <v>2.5</v>
      </c>
      <c r="EA3" s="46" t="n">
        <v>1.5</v>
      </c>
      <c r="EB3" s="46" t="n">
        <v>1</v>
      </c>
      <c r="EC3" s="46" t="n">
        <v>1</v>
      </c>
      <c r="ED3" s="46" t="n">
        <v>3</v>
      </c>
      <c r="EE3" s="46" t="s">
        <v>205</v>
      </c>
      <c r="EF3" s="32" t="n">
        <f aca="false">SUM(EH3:EY3)</f>
        <v>21</v>
      </c>
      <c r="EG3" s="33"/>
      <c r="EH3" s="34" t="n">
        <v>3</v>
      </c>
      <c r="EI3" s="34" t="n">
        <v>4</v>
      </c>
      <c r="EJ3" s="34" t="n">
        <v>1</v>
      </c>
      <c r="EK3" s="34" t="n">
        <v>1</v>
      </c>
      <c r="EL3" s="34" t="n">
        <v>1</v>
      </c>
      <c r="EM3" s="34" t="n">
        <v>2</v>
      </c>
      <c r="EN3" s="34" t="n">
        <v>0</v>
      </c>
      <c r="EO3" s="34" t="n">
        <v>0</v>
      </c>
      <c r="EP3" s="33"/>
      <c r="EQ3" s="34" t="n">
        <v>5</v>
      </c>
      <c r="ER3" s="34" t="n">
        <v>0</v>
      </c>
      <c r="ES3" s="34" t="n">
        <v>0</v>
      </c>
      <c r="ET3" s="34" t="n">
        <v>1</v>
      </c>
      <c r="EU3" s="34" t="n">
        <v>2</v>
      </c>
      <c r="EV3" s="34" t="n">
        <v>0</v>
      </c>
      <c r="EW3" s="34" t="n">
        <v>1</v>
      </c>
      <c r="EX3" s="34" t="n">
        <v>0</v>
      </c>
      <c r="EY3" s="34" t="n">
        <v>0</v>
      </c>
      <c r="EZ3" s="34" t="s">
        <v>206</v>
      </c>
      <c r="FA3" s="40" t="n">
        <f aca="false">SUM(FD3:GY3)</f>
        <v>0</v>
      </c>
      <c r="FB3" s="47" t="s">
        <v>207</v>
      </c>
      <c r="FC3" s="47"/>
      <c r="FD3" s="54"/>
      <c r="FE3" s="54"/>
      <c r="FF3" s="54"/>
      <c r="FG3" s="54"/>
      <c r="FH3" s="54"/>
      <c r="FI3" s="54"/>
      <c r="FJ3" s="54"/>
      <c r="FK3" s="54"/>
      <c r="FL3" s="47"/>
      <c r="FM3" s="54"/>
      <c r="FN3" s="54"/>
      <c r="FO3" s="54"/>
      <c r="FP3" s="54"/>
      <c r="FQ3" s="47"/>
      <c r="FR3" s="54"/>
      <c r="FS3" s="54"/>
      <c r="FT3" s="54"/>
      <c r="FU3" s="54"/>
      <c r="FV3" s="54"/>
      <c r="FW3" s="47" t="s">
        <v>207</v>
      </c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47" t="s">
        <v>207</v>
      </c>
      <c r="GN3" s="47"/>
      <c r="GO3" s="54"/>
      <c r="GP3" s="54"/>
      <c r="GQ3" s="54"/>
      <c r="GR3" s="54"/>
      <c r="GS3" s="54"/>
      <c r="GT3" s="47"/>
      <c r="GU3" s="54"/>
      <c r="GV3" s="54"/>
      <c r="GW3" s="54"/>
      <c r="GX3" s="54"/>
      <c r="GY3" s="54"/>
      <c r="GZ3" s="47" t="s">
        <v>208</v>
      </c>
      <c r="HA3" s="38" t="n">
        <f aca="false">SUM(HB3:HI3)</f>
        <v>19</v>
      </c>
      <c r="HB3" s="39" t="n">
        <v>2</v>
      </c>
      <c r="HC3" s="39" t="n">
        <v>2</v>
      </c>
      <c r="HD3" s="39" t="n">
        <v>6</v>
      </c>
      <c r="HE3" s="39" t="n">
        <v>2</v>
      </c>
      <c r="HF3" s="39" t="n">
        <v>3</v>
      </c>
      <c r="HG3" s="39" t="n">
        <v>0</v>
      </c>
      <c r="HH3" s="39" t="n">
        <v>4</v>
      </c>
      <c r="HI3" s="39"/>
      <c r="HJ3" s="39" t="s">
        <v>203</v>
      </c>
      <c r="HK3" s="6"/>
      <c r="AHJ3" s="28"/>
      <c r="AHK3" s="28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7" customFormat="true" ht="20.1" hidden="false" customHeight="true" outlineLevel="0" collapsed="false">
      <c r="A4" s="48" t="s">
        <v>209</v>
      </c>
      <c r="B4" s="48"/>
      <c r="C4" s="2" t="n">
        <v>9</v>
      </c>
      <c r="D4" s="2" t="n">
        <v>9</v>
      </c>
      <c r="E4" s="48"/>
      <c r="F4" s="48"/>
      <c r="G4" s="48"/>
      <c r="H4" s="49"/>
      <c r="I4" s="48"/>
      <c r="J4" s="2"/>
      <c r="K4" s="50" t="n">
        <f aca="false">M4+DP4</f>
        <v>133.4</v>
      </c>
      <c r="L4" s="2" t="n">
        <v>1</v>
      </c>
      <c r="M4" s="50" t="n">
        <f aca="false">O4+AI4+BB4+BM4</f>
        <v>82.9</v>
      </c>
      <c r="N4" s="2" t="n">
        <v>48</v>
      </c>
      <c r="O4" s="32" t="n">
        <f aca="false">SUM(P4:AG4)</f>
        <v>26.2</v>
      </c>
      <c r="P4" s="33"/>
      <c r="Q4" s="34" t="n">
        <v>3</v>
      </c>
      <c r="R4" s="34" t="n">
        <v>1</v>
      </c>
      <c r="S4" s="34" t="n">
        <v>2</v>
      </c>
      <c r="T4" s="34" t="n">
        <v>1</v>
      </c>
      <c r="U4" s="34" t="n">
        <v>1</v>
      </c>
      <c r="V4" s="34" t="n">
        <v>1</v>
      </c>
      <c r="W4" s="34" t="n">
        <f aca="false">1*0.2</f>
        <v>0.2</v>
      </c>
      <c r="X4" s="33"/>
      <c r="Y4" s="34" t="n">
        <v>1</v>
      </c>
      <c r="Z4" s="34" t="n">
        <v>16</v>
      </c>
      <c r="AA4" s="33"/>
      <c r="AB4" s="34" t="n">
        <v>0</v>
      </c>
      <c r="AC4" s="34" t="n">
        <v>0</v>
      </c>
      <c r="AD4" s="34" t="n">
        <v>0</v>
      </c>
      <c r="AE4" s="34" t="n">
        <v>0</v>
      </c>
      <c r="AF4" s="34" t="n">
        <v>0</v>
      </c>
      <c r="AG4" s="34" t="n">
        <v>0</v>
      </c>
      <c r="AH4" s="34" t="s">
        <v>210</v>
      </c>
      <c r="AI4" s="35" t="n">
        <f aca="false">SUM(AJ4:AZ4)</f>
        <v>18.7</v>
      </c>
      <c r="AJ4" s="36" t="n">
        <v>1.5</v>
      </c>
      <c r="AK4" s="36" t="n">
        <v>1</v>
      </c>
      <c r="AL4" s="36" t="n">
        <v>0.9</v>
      </c>
      <c r="AM4" s="36" t="n">
        <v>1</v>
      </c>
      <c r="AN4" s="36" t="n">
        <v>1.2</v>
      </c>
      <c r="AO4" s="36" t="n">
        <v>0.8</v>
      </c>
      <c r="AP4" s="36" t="n">
        <v>0.9</v>
      </c>
      <c r="AQ4" s="36" t="n">
        <v>0.8</v>
      </c>
      <c r="AR4" s="36" t="n">
        <v>2.5</v>
      </c>
      <c r="AS4" s="36" t="n">
        <v>2</v>
      </c>
      <c r="AT4" s="36" t="n">
        <v>1.2</v>
      </c>
      <c r="AU4" s="36" t="n">
        <v>0.9</v>
      </c>
      <c r="AV4" s="36" t="n">
        <v>0.9</v>
      </c>
      <c r="AW4" s="36" t="n">
        <v>0</v>
      </c>
      <c r="AX4" s="36" t="n">
        <v>1.5</v>
      </c>
      <c r="AY4" s="36" t="n">
        <v>0.6</v>
      </c>
      <c r="AZ4" s="36" t="n">
        <v>1</v>
      </c>
      <c r="BA4" s="55" t="s">
        <v>205</v>
      </c>
      <c r="BB4" s="38" t="n">
        <f aca="false">SUM(BC4:BK4)</f>
        <v>38</v>
      </c>
      <c r="BC4" s="39" t="n">
        <v>7</v>
      </c>
      <c r="BD4" s="39" t="n">
        <v>7</v>
      </c>
      <c r="BE4" s="39" t="n">
        <v>7</v>
      </c>
      <c r="BF4" s="39" t="n">
        <v>3</v>
      </c>
      <c r="BG4" s="39" t="n">
        <v>3</v>
      </c>
      <c r="BH4" s="39" t="n">
        <v>7</v>
      </c>
      <c r="BI4" s="39" t="n">
        <v>4</v>
      </c>
      <c r="BJ4" s="39"/>
      <c r="BK4" s="39"/>
      <c r="BL4" s="39" t="s">
        <v>203</v>
      </c>
      <c r="BM4" s="40" t="n">
        <f aca="false">SUM(BO4:DN4)</f>
        <v>0</v>
      </c>
      <c r="BN4" s="41"/>
      <c r="BO4" s="51" t="n">
        <v>0</v>
      </c>
      <c r="BP4" s="51" t="n">
        <v>0</v>
      </c>
      <c r="BQ4" s="51" t="n">
        <v>0</v>
      </c>
      <c r="BR4" s="51" t="n">
        <v>0</v>
      </c>
      <c r="BS4" s="51" t="n">
        <v>0</v>
      </c>
      <c r="BT4" s="51" t="n">
        <v>0</v>
      </c>
      <c r="BU4" s="52"/>
      <c r="BV4" s="52"/>
      <c r="BW4" s="51" t="n">
        <v>0</v>
      </c>
      <c r="BX4" s="51" t="n">
        <v>0</v>
      </c>
      <c r="BY4" s="52"/>
      <c r="BZ4" s="51" t="n">
        <v>0</v>
      </c>
      <c r="CA4" s="51" t="n">
        <v>0</v>
      </c>
      <c r="CB4" s="51" t="n">
        <v>0</v>
      </c>
      <c r="CC4" s="52"/>
      <c r="CD4" s="51" t="n">
        <v>0</v>
      </c>
      <c r="CE4" s="51" t="n">
        <v>0</v>
      </c>
      <c r="CF4" s="51" t="n">
        <v>0</v>
      </c>
      <c r="CG4" s="52"/>
      <c r="CH4" s="51" t="n">
        <v>0</v>
      </c>
      <c r="CI4" s="51" t="n">
        <v>0</v>
      </c>
      <c r="CJ4" s="51" t="n">
        <v>0</v>
      </c>
      <c r="CK4" s="52"/>
      <c r="CL4" s="51" t="n">
        <v>0</v>
      </c>
      <c r="CM4" s="51" t="n">
        <v>0</v>
      </c>
      <c r="CN4" s="51" t="n">
        <v>0</v>
      </c>
      <c r="CO4" s="51" t="n">
        <v>0</v>
      </c>
      <c r="CP4" s="53"/>
      <c r="CQ4" s="51" t="n">
        <v>0</v>
      </c>
      <c r="CR4" s="51" t="n">
        <v>0</v>
      </c>
      <c r="CS4" s="51" t="n">
        <v>0</v>
      </c>
      <c r="CT4" s="51" t="n">
        <v>0</v>
      </c>
      <c r="CU4" s="51" t="n">
        <v>0</v>
      </c>
      <c r="CV4" s="51" t="n">
        <v>0</v>
      </c>
      <c r="CW4" s="51" t="n">
        <v>0</v>
      </c>
      <c r="CX4" s="51" t="n">
        <v>0</v>
      </c>
      <c r="CY4" s="53"/>
      <c r="CZ4" s="51" t="n">
        <v>0</v>
      </c>
      <c r="DA4" s="51" t="n">
        <v>0</v>
      </c>
      <c r="DB4" s="51" t="n">
        <v>0</v>
      </c>
      <c r="DC4" s="51" t="n">
        <v>0</v>
      </c>
      <c r="DD4" s="51" t="n">
        <v>0</v>
      </c>
      <c r="DE4" s="51" t="n">
        <v>0</v>
      </c>
      <c r="DF4" s="51" t="n">
        <v>0</v>
      </c>
      <c r="DG4" s="51" t="n">
        <v>0</v>
      </c>
      <c r="DH4" s="51" t="n">
        <v>0</v>
      </c>
      <c r="DI4" s="53"/>
      <c r="DJ4" s="51" t="n">
        <v>0</v>
      </c>
      <c r="DK4" s="51" t="n">
        <v>0</v>
      </c>
      <c r="DL4" s="51" t="n">
        <v>0</v>
      </c>
      <c r="DM4" s="51" t="n">
        <v>0</v>
      </c>
      <c r="DN4" s="51" t="n">
        <v>0</v>
      </c>
      <c r="DO4" s="51" t="s">
        <v>204</v>
      </c>
      <c r="DP4" s="50" t="n">
        <f aca="false">DR4+EF4+FA4+HA4</f>
        <v>50.5</v>
      </c>
      <c r="DQ4" s="2" t="n">
        <v>51</v>
      </c>
      <c r="DR4" s="35" t="n">
        <f aca="false">SUM(DS4:ED4)</f>
        <v>5.5</v>
      </c>
      <c r="DS4" s="46" t="n">
        <v>2</v>
      </c>
      <c r="DT4" s="46" t="n">
        <v>1.5</v>
      </c>
      <c r="DU4" s="46" t="n">
        <v>2</v>
      </c>
      <c r="DV4" s="46" t="n">
        <v>0</v>
      </c>
      <c r="DW4" s="46" t="n">
        <v>0</v>
      </c>
      <c r="DX4" s="46" t="n">
        <v>0</v>
      </c>
      <c r="DY4" s="46" t="n">
        <v>0</v>
      </c>
      <c r="DZ4" s="46" t="n">
        <v>0</v>
      </c>
      <c r="EA4" s="46" t="n">
        <v>0</v>
      </c>
      <c r="EB4" s="46" t="n">
        <v>0</v>
      </c>
      <c r="EC4" s="46" t="n">
        <v>0</v>
      </c>
      <c r="ED4" s="46" t="n">
        <v>0</v>
      </c>
      <c r="EE4" s="46" t="s">
        <v>211</v>
      </c>
      <c r="EF4" s="32" t="n">
        <f aca="false">SUM(EH4:EY4)</f>
        <v>29</v>
      </c>
      <c r="EG4" s="33"/>
      <c r="EH4" s="34" t="n">
        <v>3</v>
      </c>
      <c r="EI4" s="34" t="n">
        <v>4</v>
      </c>
      <c r="EJ4" s="34" t="n">
        <v>1</v>
      </c>
      <c r="EK4" s="34" t="n">
        <v>2</v>
      </c>
      <c r="EL4" s="34" t="n">
        <v>2</v>
      </c>
      <c r="EM4" s="34" t="n">
        <v>2</v>
      </c>
      <c r="EN4" s="34" t="n">
        <v>1</v>
      </c>
      <c r="EO4" s="34" t="n">
        <v>1</v>
      </c>
      <c r="EP4" s="33"/>
      <c r="EQ4" s="34" t="n">
        <v>5</v>
      </c>
      <c r="ER4" s="34" t="n">
        <v>0</v>
      </c>
      <c r="ES4" s="34" t="n">
        <v>0</v>
      </c>
      <c r="ET4" s="34" t="n">
        <v>1</v>
      </c>
      <c r="EU4" s="34" t="n">
        <v>2</v>
      </c>
      <c r="EV4" s="34" t="n">
        <v>1</v>
      </c>
      <c r="EW4" s="34" t="n">
        <v>1</v>
      </c>
      <c r="EX4" s="34" t="n">
        <v>2</v>
      </c>
      <c r="EY4" s="34" t="n">
        <v>1</v>
      </c>
      <c r="EZ4" s="34" t="s">
        <v>212</v>
      </c>
      <c r="FA4" s="40" t="n">
        <f aca="false">SUM(FD4:GY4)</f>
        <v>0</v>
      </c>
      <c r="FB4" s="47" t="s">
        <v>207</v>
      </c>
      <c r="FC4" s="47"/>
      <c r="FD4" s="54"/>
      <c r="FE4" s="54"/>
      <c r="FF4" s="54"/>
      <c r="FG4" s="54"/>
      <c r="FH4" s="54"/>
      <c r="FI4" s="54"/>
      <c r="FJ4" s="54"/>
      <c r="FK4" s="54"/>
      <c r="FL4" s="47"/>
      <c r="FM4" s="54"/>
      <c r="FN4" s="54"/>
      <c r="FO4" s="54"/>
      <c r="FP4" s="54"/>
      <c r="FQ4" s="47"/>
      <c r="FR4" s="54"/>
      <c r="FS4" s="54"/>
      <c r="FT4" s="54"/>
      <c r="FU4" s="54"/>
      <c r="FV4" s="54"/>
      <c r="FW4" s="47" t="s">
        <v>207</v>
      </c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47" t="s">
        <v>207</v>
      </c>
      <c r="GN4" s="47"/>
      <c r="GO4" s="54"/>
      <c r="GP4" s="54"/>
      <c r="GQ4" s="54"/>
      <c r="GR4" s="54"/>
      <c r="GS4" s="54"/>
      <c r="GT4" s="47"/>
      <c r="GU4" s="54"/>
      <c r="GV4" s="54"/>
      <c r="GW4" s="54"/>
      <c r="GX4" s="54"/>
      <c r="GY4" s="54"/>
      <c r="GZ4" s="47" t="s">
        <v>213</v>
      </c>
      <c r="HA4" s="38" t="n">
        <f aca="false">SUM(HB4:HI4)</f>
        <v>16</v>
      </c>
      <c r="HB4" s="39" t="n">
        <v>2</v>
      </c>
      <c r="HC4" s="39" t="n">
        <v>2</v>
      </c>
      <c r="HD4" s="39" t="n">
        <v>2</v>
      </c>
      <c r="HE4" s="39" t="n">
        <v>2</v>
      </c>
      <c r="HF4" s="39" t="n">
        <v>0</v>
      </c>
      <c r="HG4" s="39" t="n">
        <v>0</v>
      </c>
      <c r="HH4" s="39" t="n">
        <v>8</v>
      </c>
      <c r="HI4" s="39"/>
      <c r="HJ4" s="39" t="s">
        <v>214</v>
      </c>
      <c r="HK4" s="6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customFormat="false" ht="15.9" hidden="false" customHeight="true" outlineLevel="0" collapsed="false">
      <c r="A5" s="48" t="s">
        <v>215</v>
      </c>
      <c r="B5" s="48"/>
      <c r="C5" s="2" t="n">
        <v>9</v>
      </c>
      <c r="D5" s="2" t="n">
        <v>9</v>
      </c>
      <c r="E5" s="48"/>
      <c r="F5" s="48"/>
      <c r="G5" s="48"/>
      <c r="H5" s="49"/>
      <c r="I5" s="48"/>
      <c r="K5" s="50" t="n">
        <f aca="false">M5+DP5</f>
        <v>121.5</v>
      </c>
      <c r="L5" s="2" t="n">
        <v>1</v>
      </c>
      <c r="M5" s="50" t="n">
        <f aca="false">O5+AI5+BB5+BM5</f>
        <v>63</v>
      </c>
      <c r="N5" s="2" t="n">
        <v>41</v>
      </c>
      <c r="O5" s="32" t="n">
        <f aca="false">SUM(P5:AG5)</f>
        <v>6</v>
      </c>
      <c r="P5" s="33"/>
      <c r="Q5" s="34" t="n">
        <v>2</v>
      </c>
      <c r="R5" s="34" t="n">
        <v>0</v>
      </c>
      <c r="S5" s="34" t="n">
        <v>0</v>
      </c>
      <c r="T5" s="34" t="n">
        <v>0</v>
      </c>
      <c r="U5" s="34" t="n">
        <v>1</v>
      </c>
      <c r="V5" s="34" t="n">
        <v>1</v>
      </c>
      <c r="W5" s="34" t="n">
        <v>1</v>
      </c>
      <c r="X5" s="33"/>
      <c r="Y5" s="34" t="n">
        <v>0</v>
      </c>
      <c r="Z5" s="34" t="n">
        <v>0</v>
      </c>
      <c r="AA5" s="33"/>
      <c r="AB5" s="34" t="n">
        <v>0</v>
      </c>
      <c r="AC5" s="34" t="n">
        <v>0</v>
      </c>
      <c r="AD5" s="34" t="n">
        <v>1</v>
      </c>
      <c r="AE5" s="34" t="n">
        <v>0</v>
      </c>
      <c r="AF5" s="34" t="n">
        <v>0</v>
      </c>
      <c r="AG5" s="34" t="n">
        <v>0</v>
      </c>
      <c r="AH5" s="34" t="s">
        <v>210</v>
      </c>
      <c r="AI5" s="35" t="n">
        <f aca="false">SUM(AJ5:AZ5)</f>
        <v>19</v>
      </c>
      <c r="AJ5" s="56" t="n">
        <v>1.4</v>
      </c>
      <c r="AK5" s="36" t="n">
        <v>1</v>
      </c>
      <c r="AL5" s="36" t="n">
        <v>0.9</v>
      </c>
      <c r="AM5" s="36" t="n">
        <v>1</v>
      </c>
      <c r="AN5" s="36" t="n">
        <v>1.1</v>
      </c>
      <c r="AO5" s="36" t="n">
        <v>0.8</v>
      </c>
      <c r="AP5" s="36" t="n">
        <v>0.9</v>
      </c>
      <c r="AQ5" s="36" t="n">
        <v>1</v>
      </c>
      <c r="AR5" s="36" t="n">
        <v>2.5</v>
      </c>
      <c r="AS5" s="36" t="n">
        <v>2</v>
      </c>
      <c r="AT5" s="36" t="n">
        <v>1.2</v>
      </c>
      <c r="AU5" s="36" t="n">
        <v>1.1</v>
      </c>
      <c r="AV5" s="36" t="n">
        <v>0.9</v>
      </c>
      <c r="AW5" s="36" t="n">
        <v>0.5</v>
      </c>
      <c r="AX5" s="36" t="n">
        <v>1.5</v>
      </c>
      <c r="AY5" s="36" t="n">
        <v>0.6</v>
      </c>
      <c r="AZ5" s="36" t="n">
        <v>0.6</v>
      </c>
      <c r="BA5" s="37" t="s">
        <v>202</v>
      </c>
      <c r="BB5" s="38" t="n">
        <f aca="false">SUM(BC5:BK5)</f>
        <v>38</v>
      </c>
      <c r="BC5" s="39" t="n">
        <v>7</v>
      </c>
      <c r="BD5" s="39" t="n">
        <v>7</v>
      </c>
      <c r="BE5" s="39" t="n">
        <v>7</v>
      </c>
      <c r="BF5" s="39" t="n">
        <v>3</v>
      </c>
      <c r="BG5" s="39" t="n">
        <v>3</v>
      </c>
      <c r="BH5" s="39" t="n">
        <v>7</v>
      </c>
      <c r="BI5" s="39" t="n">
        <v>4</v>
      </c>
      <c r="BJ5" s="39"/>
      <c r="BK5" s="39"/>
      <c r="BL5" s="39" t="s">
        <v>203</v>
      </c>
      <c r="BM5" s="40" t="n">
        <f aca="false">SUM(BO5:DN5)</f>
        <v>0</v>
      </c>
      <c r="BN5" s="41"/>
      <c r="BO5" s="51" t="n">
        <v>0</v>
      </c>
      <c r="BP5" s="51" t="n">
        <v>0</v>
      </c>
      <c r="BQ5" s="51" t="n">
        <v>0</v>
      </c>
      <c r="BR5" s="51" t="n">
        <v>0</v>
      </c>
      <c r="BS5" s="51" t="n">
        <v>0</v>
      </c>
      <c r="BT5" s="51" t="n">
        <v>0</v>
      </c>
      <c r="BU5" s="52"/>
      <c r="BV5" s="52"/>
      <c r="BW5" s="51" t="n">
        <v>0</v>
      </c>
      <c r="BX5" s="51" t="n">
        <v>0</v>
      </c>
      <c r="BY5" s="52"/>
      <c r="BZ5" s="51" t="n">
        <v>0</v>
      </c>
      <c r="CA5" s="51" t="n">
        <v>0</v>
      </c>
      <c r="CB5" s="51" t="n">
        <v>0</v>
      </c>
      <c r="CC5" s="52"/>
      <c r="CD5" s="51" t="n">
        <v>0</v>
      </c>
      <c r="CE5" s="51" t="n">
        <v>0</v>
      </c>
      <c r="CF5" s="51" t="n">
        <v>0</v>
      </c>
      <c r="CG5" s="52"/>
      <c r="CH5" s="51" t="n">
        <v>0</v>
      </c>
      <c r="CI5" s="51" t="n">
        <v>0</v>
      </c>
      <c r="CJ5" s="51" t="n">
        <v>0</v>
      </c>
      <c r="CK5" s="52"/>
      <c r="CL5" s="51" t="n">
        <v>0</v>
      </c>
      <c r="CM5" s="51" t="n">
        <v>0</v>
      </c>
      <c r="CN5" s="51" t="n">
        <v>0</v>
      </c>
      <c r="CO5" s="51" t="n">
        <v>0</v>
      </c>
      <c r="CP5" s="53"/>
      <c r="CQ5" s="51" t="n">
        <v>0</v>
      </c>
      <c r="CR5" s="51" t="n">
        <v>0</v>
      </c>
      <c r="CS5" s="51" t="n">
        <v>0</v>
      </c>
      <c r="CT5" s="51" t="n">
        <v>0</v>
      </c>
      <c r="CU5" s="51" t="n">
        <v>0</v>
      </c>
      <c r="CV5" s="51" t="n">
        <v>0</v>
      </c>
      <c r="CW5" s="51" t="n">
        <v>0</v>
      </c>
      <c r="CX5" s="51" t="n">
        <v>0</v>
      </c>
      <c r="CY5" s="53"/>
      <c r="CZ5" s="51" t="n">
        <v>0</v>
      </c>
      <c r="DA5" s="51" t="n">
        <v>0</v>
      </c>
      <c r="DB5" s="51" t="n">
        <v>0</v>
      </c>
      <c r="DC5" s="51" t="n">
        <v>0</v>
      </c>
      <c r="DD5" s="51" t="n">
        <v>0</v>
      </c>
      <c r="DE5" s="51" t="n">
        <v>0</v>
      </c>
      <c r="DF5" s="51" t="n">
        <v>0</v>
      </c>
      <c r="DG5" s="51" t="n">
        <v>0</v>
      </c>
      <c r="DH5" s="51" t="n">
        <v>0</v>
      </c>
      <c r="DI5" s="53"/>
      <c r="DJ5" s="51" t="n">
        <v>0</v>
      </c>
      <c r="DK5" s="51" t="n">
        <v>0</v>
      </c>
      <c r="DL5" s="51" t="n">
        <v>0</v>
      </c>
      <c r="DM5" s="51" t="n">
        <v>0</v>
      </c>
      <c r="DN5" s="51" t="n">
        <v>0</v>
      </c>
      <c r="DO5" s="51" t="s">
        <v>204</v>
      </c>
      <c r="DP5" s="50" t="n">
        <f aca="false">DR5+EF5+FA5+HA5</f>
        <v>58.5</v>
      </c>
      <c r="DQ5" s="2" t="n">
        <v>56</v>
      </c>
      <c r="DR5" s="35" t="n">
        <f aca="false">SUM(DS5:ED5)</f>
        <v>24.5</v>
      </c>
      <c r="DS5" s="46" t="n">
        <v>1</v>
      </c>
      <c r="DT5" s="46" t="n">
        <v>1</v>
      </c>
      <c r="DU5" s="46" t="n">
        <v>1.5</v>
      </c>
      <c r="DV5" s="46" t="n">
        <v>6</v>
      </c>
      <c r="DW5" s="46" t="n">
        <v>1.5</v>
      </c>
      <c r="DX5" s="46" t="n">
        <v>2.5</v>
      </c>
      <c r="DY5" s="46" t="n">
        <v>1.5</v>
      </c>
      <c r="DZ5" s="46" t="n">
        <v>3</v>
      </c>
      <c r="EA5" s="46" t="n">
        <v>1.5</v>
      </c>
      <c r="EB5" s="46" t="n">
        <v>1</v>
      </c>
      <c r="EC5" s="46" t="n">
        <v>1</v>
      </c>
      <c r="ED5" s="46" t="n">
        <v>3</v>
      </c>
      <c r="EE5" s="46" t="s">
        <v>216</v>
      </c>
      <c r="EF5" s="32" t="n">
        <f aca="false">SUM(EH5:EY5)</f>
        <v>7</v>
      </c>
      <c r="EG5" s="33"/>
      <c r="EH5" s="34" t="n">
        <v>3</v>
      </c>
      <c r="EI5" s="34" t="n">
        <v>2</v>
      </c>
      <c r="EJ5" s="34" t="n">
        <v>1</v>
      </c>
      <c r="EK5" s="34" t="n">
        <v>0</v>
      </c>
      <c r="EL5" s="34" t="n">
        <v>0</v>
      </c>
      <c r="EM5" s="34" t="n">
        <v>0</v>
      </c>
      <c r="EN5" s="34" t="n">
        <v>0</v>
      </c>
      <c r="EO5" s="34" t="n">
        <v>1</v>
      </c>
      <c r="EP5" s="33"/>
      <c r="EQ5" s="34" t="n">
        <v>0</v>
      </c>
      <c r="ER5" s="34" t="n">
        <v>0</v>
      </c>
      <c r="ES5" s="34" t="n">
        <v>0</v>
      </c>
      <c r="ET5" s="34" t="n">
        <v>0</v>
      </c>
      <c r="EU5" s="34" t="n">
        <v>0</v>
      </c>
      <c r="EV5" s="34" t="n">
        <v>0</v>
      </c>
      <c r="EW5" s="34" t="n">
        <v>0</v>
      </c>
      <c r="EX5" s="34" t="n">
        <v>0</v>
      </c>
      <c r="EY5" s="34" t="n">
        <v>0</v>
      </c>
      <c r="EZ5" s="34" t="s">
        <v>212</v>
      </c>
      <c r="FA5" s="40" t="n">
        <f aca="false">SUM(FD5:GY5)</f>
        <v>3</v>
      </c>
      <c r="FB5" s="47" t="s">
        <v>207</v>
      </c>
      <c r="FC5" s="47"/>
      <c r="FD5" s="54"/>
      <c r="FE5" s="54"/>
      <c r="FF5" s="54"/>
      <c r="FG5" s="54"/>
      <c r="FH5" s="54"/>
      <c r="FI5" s="54"/>
      <c r="FJ5" s="54"/>
      <c r="FK5" s="54"/>
      <c r="FL5" s="47"/>
      <c r="FM5" s="54"/>
      <c r="FN5" s="54"/>
      <c r="FO5" s="54"/>
      <c r="FP5" s="54"/>
      <c r="FQ5" s="47"/>
      <c r="FR5" s="54"/>
      <c r="FS5" s="54"/>
      <c r="FT5" s="54"/>
      <c r="FU5" s="54"/>
      <c r="FV5" s="54"/>
      <c r="FW5" s="47" t="s">
        <v>207</v>
      </c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47"/>
      <c r="GN5" s="47"/>
      <c r="GO5" s="54" t="n">
        <v>1</v>
      </c>
      <c r="GP5" s="54" t="n">
        <v>1</v>
      </c>
      <c r="GQ5" s="54" t="n">
        <v>1</v>
      </c>
      <c r="GR5" s="54" t="n">
        <v>0</v>
      </c>
      <c r="GS5" s="54" t="n">
        <v>0</v>
      </c>
      <c r="GT5" s="47"/>
      <c r="GU5" s="54" t="n">
        <v>0</v>
      </c>
      <c r="GV5" s="54" t="n">
        <v>0</v>
      </c>
      <c r="GW5" s="54" t="n">
        <v>0</v>
      </c>
      <c r="GX5" s="54" t="n">
        <v>0</v>
      </c>
      <c r="GY5" s="54" t="n">
        <v>0</v>
      </c>
      <c r="GZ5" s="47" t="s">
        <v>213</v>
      </c>
      <c r="HA5" s="38" t="n">
        <f aca="false">SUM(HB5:HI5)</f>
        <v>24</v>
      </c>
      <c r="HB5" s="39" t="n">
        <v>2</v>
      </c>
      <c r="HC5" s="39" t="n">
        <v>2</v>
      </c>
      <c r="HD5" s="39" t="n">
        <v>7</v>
      </c>
      <c r="HE5" s="39" t="n">
        <v>2</v>
      </c>
      <c r="HF5" s="39" t="n">
        <v>3</v>
      </c>
      <c r="HG5" s="39" t="n">
        <v>0</v>
      </c>
      <c r="HH5" s="39" t="n">
        <v>8</v>
      </c>
      <c r="HI5" s="39"/>
      <c r="HJ5" s="39" t="s">
        <v>214</v>
      </c>
    </row>
    <row r="6" customFormat="false" ht="15.9" hidden="false" customHeight="true" outlineLevel="0" collapsed="false">
      <c r="A6" s="48" t="s">
        <v>217</v>
      </c>
      <c r="B6" s="48"/>
      <c r="C6" s="2" t="n">
        <v>9</v>
      </c>
      <c r="D6" s="2" t="n">
        <v>9</v>
      </c>
      <c r="E6" s="48"/>
      <c r="F6" s="48"/>
      <c r="G6" s="48"/>
      <c r="H6" s="49"/>
      <c r="I6" s="48"/>
      <c r="K6" s="50" t="n">
        <f aca="false">M6+DP6</f>
        <v>119.1</v>
      </c>
      <c r="L6" s="2" t="n">
        <v>1</v>
      </c>
      <c r="M6" s="50" t="n">
        <f aca="false">O6+AI6+BB6+BM6</f>
        <v>73.1</v>
      </c>
      <c r="N6" s="2" t="n">
        <v>17</v>
      </c>
      <c r="O6" s="32" t="n">
        <f aca="false">SUM(P6:AG6)</f>
        <v>7</v>
      </c>
      <c r="P6" s="33"/>
      <c r="Q6" s="34" t="n">
        <v>2</v>
      </c>
      <c r="R6" s="34" t="n">
        <v>1</v>
      </c>
      <c r="S6" s="34" t="n">
        <v>1</v>
      </c>
      <c r="T6" s="34" t="n">
        <v>0</v>
      </c>
      <c r="U6" s="34" t="n">
        <v>1</v>
      </c>
      <c r="V6" s="34" t="n">
        <v>0</v>
      </c>
      <c r="W6" s="34" t="n">
        <v>0</v>
      </c>
      <c r="X6" s="33"/>
      <c r="Y6" s="34" t="n">
        <v>0</v>
      </c>
      <c r="Z6" s="34" t="n">
        <v>0</v>
      </c>
      <c r="AA6" s="33"/>
      <c r="AB6" s="34" t="n">
        <v>0</v>
      </c>
      <c r="AC6" s="34" t="n">
        <v>0</v>
      </c>
      <c r="AD6" s="34" t="n">
        <v>1</v>
      </c>
      <c r="AE6" s="34" t="n">
        <v>0</v>
      </c>
      <c r="AF6" s="34" t="n">
        <v>1</v>
      </c>
      <c r="AG6" s="34" t="n">
        <v>0</v>
      </c>
      <c r="AH6" s="34" t="s">
        <v>218</v>
      </c>
      <c r="AI6" s="35" t="n">
        <f aca="false">SUM(AJ6:AZ6)</f>
        <v>16.1</v>
      </c>
      <c r="AJ6" s="36" t="n">
        <v>1.5</v>
      </c>
      <c r="AK6" s="36" t="n">
        <v>0.5</v>
      </c>
      <c r="AL6" s="36" t="n">
        <v>0.9</v>
      </c>
      <c r="AM6" s="36" t="n">
        <v>0.9</v>
      </c>
      <c r="AN6" s="36" t="n">
        <v>1.2</v>
      </c>
      <c r="AO6" s="36" t="n">
        <v>0.4</v>
      </c>
      <c r="AP6" s="36" t="n">
        <v>0.9</v>
      </c>
      <c r="AQ6" s="36" t="n">
        <v>0.9</v>
      </c>
      <c r="AR6" s="36" t="n">
        <v>2.5</v>
      </c>
      <c r="AS6" s="36" t="n">
        <v>2</v>
      </c>
      <c r="AT6" s="36" t="n">
        <v>1.2</v>
      </c>
      <c r="AU6" s="36" t="n">
        <v>0.8</v>
      </c>
      <c r="AV6" s="36" t="n">
        <v>0.5</v>
      </c>
      <c r="AW6" s="36" t="n">
        <v>0.4</v>
      </c>
      <c r="AX6" s="36" t="n">
        <v>0</v>
      </c>
      <c r="AY6" s="36" t="n">
        <v>0.3</v>
      </c>
      <c r="AZ6" s="36" t="n">
        <v>1.2</v>
      </c>
      <c r="BA6" s="37" t="s">
        <v>219</v>
      </c>
      <c r="BB6" s="38" t="n">
        <f aca="false">SUM(BC6:BK6)</f>
        <v>48</v>
      </c>
      <c r="BC6" s="39" t="n">
        <v>7</v>
      </c>
      <c r="BD6" s="39" t="n">
        <v>7</v>
      </c>
      <c r="BE6" s="39" t="n">
        <v>14</v>
      </c>
      <c r="BF6" s="39" t="n">
        <v>3</v>
      </c>
      <c r="BG6" s="39" t="n">
        <v>3</v>
      </c>
      <c r="BH6" s="39" t="n">
        <v>7</v>
      </c>
      <c r="BI6" s="39" t="n">
        <v>7</v>
      </c>
      <c r="BJ6" s="57" t="n">
        <v>0</v>
      </c>
      <c r="BK6" s="57" t="n">
        <v>0</v>
      </c>
      <c r="BL6" s="39" t="s">
        <v>203</v>
      </c>
      <c r="BM6" s="40" t="n">
        <f aca="false">SUM(BO6:DN6)</f>
        <v>2</v>
      </c>
      <c r="BN6" s="41"/>
      <c r="BO6" s="51" t="n">
        <v>0</v>
      </c>
      <c r="BP6" s="51" t="n">
        <v>0</v>
      </c>
      <c r="BQ6" s="51" t="n">
        <v>1</v>
      </c>
      <c r="BR6" s="51" t="n">
        <v>0</v>
      </c>
      <c r="BS6" s="51" t="n">
        <v>0</v>
      </c>
      <c r="BT6" s="51" t="n">
        <v>1</v>
      </c>
      <c r="BU6" s="52"/>
      <c r="BV6" s="52"/>
      <c r="BW6" s="51" t="n">
        <v>0</v>
      </c>
      <c r="BX6" s="51" t="n">
        <v>0</v>
      </c>
      <c r="BY6" s="52"/>
      <c r="BZ6" s="51" t="n">
        <v>0</v>
      </c>
      <c r="CA6" s="51" t="n">
        <v>0</v>
      </c>
      <c r="CB6" s="51" t="n">
        <v>0</v>
      </c>
      <c r="CC6" s="52"/>
      <c r="CD6" s="51" t="n">
        <v>0</v>
      </c>
      <c r="CE6" s="51" t="n">
        <v>0</v>
      </c>
      <c r="CF6" s="51" t="n">
        <v>0</v>
      </c>
      <c r="CG6" s="52"/>
      <c r="CH6" s="51" t="n">
        <v>0</v>
      </c>
      <c r="CI6" s="51" t="n">
        <v>0</v>
      </c>
      <c r="CJ6" s="51" t="n">
        <v>0</v>
      </c>
      <c r="CK6" s="52"/>
      <c r="CL6" s="51" t="n">
        <v>0</v>
      </c>
      <c r="CM6" s="51" t="n">
        <v>0</v>
      </c>
      <c r="CN6" s="51" t="n">
        <v>0</v>
      </c>
      <c r="CO6" s="51" t="n">
        <v>0</v>
      </c>
      <c r="CP6" s="53"/>
      <c r="CQ6" s="51" t="n">
        <v>0</v>
      </c>
      <c r="CR6" s="51" t="n">
        <v>0</v>
      </c>
      <c r="CS6" s="51" t="n">
        <v>0</v>
      </c>
      <c r="CT6" s="51" t="n">
        <v>0</v>
      </c>
      <c r="CU6" s="51" t="n">
        <v>0</v>
      </c>
      <c r="CV6" s="51" t="n">
        <v>0</v>
      </c>
      <c r="CW6" s="51" t="n">
        <v>0</v>
      </c>
      <c r="CX6" s="51" t="n">
        <v>0</v>
      </c>
      <c r="CY6" s="53"/>
      <c r="CZ6" s="51" t="n">
        <v>0</v>
      </c>
      <c r="DA6" s="51" t="n">
        <v>0</v>
      </c>
      <c r="DB6" s="51" t="n">
        <v>0</v>
      </c>
      <c r="DC6" s="51" t="n">
        <v>0</v>
      </c>
      <c r="DD6" s="51" t="n">
        <v>0</v>
      </c>
      <c r="DE6" s="51" t="n">
        <v>0</v>
      </c>
      <c r="DF6" s="51" t="n">
        <v>0</v>
      </c>
      <c r="DG6" s="51" t="n">
        <v>0</v>
      </c>
      <c r="DH6" s="51" t="n">
        <v>0</v>
      </c>
      <c r="DI6" s="53"/>
      <c r="DJ6" s="51" t="n">
        <v>0</v>
      </c>
      <c r="DK6" s="51" t="n">
        <v>0</v>
      </c>
      <c r="DL6" s="51" t="n">
        <v>0</v>
      </c>
      <c r="DM6" s="51" t="n">
        <v>0</v>
      </c>
      <c r="DN6" s="51" t="n">
        <v>0</v>
      </c>
      <c r="DO6" s="51" t="s">
        <v>220</v>
      </c>
      <c r="DP6" s="50" t="n">
        <f aca="false">DR6+EF6+FA6+HA6</f>
        <v>46</v>
      </c>
      <c r="DQ6" s="2" t="n">
        <v>11</v>
      </c>
      <c r="DR6" s="35" t="n">
        <f aca="false">SUM(DS6:ED6)</f>
        <v>23</v>
      </c>
      <c r="DS6" s="46" t="n">
        <v>1.5</v>
      </c>
      <c r="DT6" s="46" t="n">
        <v>1</v>
      </c>
      <c r="DU6" s="46" t="n">
        <v>1.5</v>
      </c>
      <c r="DV6" s="46" t="n">
        <v>6</v>
      </c>
      <c r="DW6" s="46" t="n">
        <v>1</v>
      </c>
      <c r="DX6" s="46" t="n">
        <v>2</v>
      </c>
      <c r="DY6" s="46" t="n">
        <v>1.5</v>
      </c>
      <c r="DZ6" s="46" t="n">
        <v>3</v>
      </c>
      <c r="EA6" s="46" t="n">
        <v>1.5</v>
      </c>
      <c r="EB6" s="46" t="n">
        <v>1</v>
      </c>
      <c r="EC6" s="46" t="n">
        <v>0</v>
      </c>
      <c r="ED6" s="46" t="n">
        <v>3</v>
      </c>
      <c r="EE6" s="45" t="s">
        <v>221</v>
      </c>
      <c r="EF6" s="32" t="n">
        <f aca="false">SUM(EH6:EY6)</f>
        <v>9</v>
      </c>
      <c r="EG6" s="33"/>
      <c r="EH6" s="34" t="n">
        <v>1</v>
      </c>
      <c r="EI6" s="34" t="n">
        <v>2</v>
      </c>
      <c r="EJ6" s="34" t="n">
        <v>0</v>
      </c>
      <c r="EK6" s="34" t="n">
        <v>0</v>
      </c>
      <c r="EL6" s="34" t="n">
        <v>0</v>
      </c>
      <c r="EM6" s="34" t="n">
        <v>0</v>
      </c>
      <c r="EN6" s="34" t="n">
        <v>1</v>
      </c>
      <c r="EO6" s="34" t="n">
        <v>0</v>
      </c>
      <c r="EP6" s="33"/>
      <c r="EQ6" s="34" t="n">
        <v>5</v>
      </c>
      <c r="ER6" s="34" t="n">
        <v>0</v>
      </c>
      <c r="ES6" s="34" t="n">
        <v>0</v>
      </c>
      <c r="ET6" s="34" t="n">
        <v>0</v>
      </c>
      <c r="EU6" s="34" t="n">
        <v>0</v>
      </c>
      <c r="EV6" s="34" t="n">
        <v>0</v>
      </c>
      <c r="EW6" s="34" t="n">
        <v>0</v>
      </c>
      <c r="EX6" s="34" t="n">
        <v>0</v>
      </c>
      <c r="EY6" s="34" t="n">
        <v>0</v>
      </c>
      <c r="EZ6" s="34" t="s">
        <v>222</v>
      </c>
      <c r="FA6" s="40" t="n">
        <f aca="false">SUM(FD6:GY6)</f>
        <v>3</v>
      </c>
      <c r="FB6" s="47"/>
      <c r="FC6" s="47"/>
      <c r="FD6" s="54" t="n">
        <v>0</v>
      </c>
      <c r="FE6" s="54" t="n">
        <v>0</v>
      </c>
      <c r="FF6" s="54" t="n">
        <v>0</v>
      </c>
      <c r="FG6" s="54" t="n">
        <v>0</v>
      </c>
      <c r="FH6" s="54" t="n">
        <v>0</v>
      </c>
      <c r="FI6" s="54" t="n">
        <v>0</v>
      </c>
      <c r="FJ6" s="54" t="n">
        <v>0</v>
      </c>
      <c r="FK6" s="54" t="n">
        <v>0</v>
      </c>
      <c r="FL6" s="47"/>
      <c r="FM6" s="54" t="n">
        <v>0</v>
      </c>
      <c r="FN6" s="54" t="n">
        <v>0</v>
      </c>
      <c r="FO6" s="54" t="n">
        <v>0</v>
      </c>
      <c r="FP6" s="54" t="n">
        <v>0</v>
      </c>
      <c r="FQ6" s="47"/>
      <c r="FR6" s="54" t="n">
        <v>0</v>
      </c>
      <c r="FS6" s="54" t="n">
        <v>0</v>
      </c>
      <c r="FT6" s="54" t="n">
        <v>0</v>
      </c>
      <c r="FU6" s="54" t="n">
        <v>0</v>
      </c>
      <c r="FV6" s="54" t="n">
        <v>0</v>
      </c>
      <c r="FW6" s="47"/>
      <c r="FX6" s="54" t="n">
        <v>1</v>
      </c>
      <c r="FY6" s="54" t="n">
        <v>1</v>
      </c>
      <c r="FZ6" s="54" t="n">
        <v>1</v>
      </c>
      <c r="GA6" s="54" t="n">
        <v>0</v>
      </c>
      <c r="GB6" s="54" t="n">
        <v>0</v>
      </c>
      <c r="GC6" s="54" t="n">
        <v>0</v>
      </c>
      <c r="GD6" s="54" t="n">
        <v>0</v>
      </c>
      <c r="GE6" s="54" t="n">
        <v>0</v>
      </c>
      <c r="GF6" s="54" t="n">
        <v>0</v>
      </c>
      <c r="GG6" s="54" t="n">
        <v>0</v>
      </c>
      <c r="GH6" s="54" t="n">
        <v>0</v>
      </c>
      <c r="GI6" s="54" t="n">
        <v>0</v>
      </c>
      <c r="GJ6" s="54" t="n">
        <v>0</v>
      </c>
      <c r="GK6" s="54" t="n">
        <v>0</v>
      </c>
      <c r="GL6" s="54" t="n">
        <v>0</v>
      </c>
      <c r="GM6" s="47"/>
      <c r="GN6" s="47"/>
      <c r="GO6" s="54" t="n">
        <v>0</v>
      </c>
      <c r="GP6" s="54" t="n">
        <v>0</v>
      </c>
      <c r="GQ6" s="54" t="n">
        <v>0</v>
      </c>
      <c r="GR6" s="54" t="n">
        <v>0</v>
      </c>
      <c r="GS6" s="54" t="n">
        <v>0</v>
      </c>
      <c r="GT6" s="47"/>
      <c r="GU6" s="54" t="n">
        <v>0</v>
      </c>
      <c r="GV6" s="54" t="n">
        <v>0</v>
      </c>
      <c r="GW6" s="54" t="n">
        <v>0</v>
      </c>
      <c r="GX6" s="54" t="n">
        <v>0</v>
      </c>
      <c r="GY6" s="54" t="n">
        <v>0</v>
      </c>
      <c r="GZ6" s="47" t="s">
        <v>223</v>
      </c>
      <c r="HA6" s="38" t="n">
        <f aca="false">SUM(HB6:HI6)</f>
        <v>11</v>
      </c>
      <c r="HB6" s="39" t="n">
        <v>2</v>
      </c>
      <c r="HC6" s="39"/>
      <c r="HD6" s="39" t="n">
        <v>4</v>
      </c>
      <c r="HE6" s="39" t="n">
        <v>2</v>
      </c>
      <c r="HF6" s="39" t="n">
        <v>3</v>
      </c>
      <c r="HG6" s="39" t="n">
        <v>0</v>
      </c>
      <c r="HH6" s="39" t="n">
        <v>0</v>
      </c>
      <c r="HI6" s="39" t="n">
        <v>0</v>
      </c>
      <c r="HJ6" s="39" t="s">
        <v>203</v>
      </c>
      <c r="HK6" s="1"/>
    </row>
    <row r="7" customFormat="false" ht="15.9" hidden="false" customHeight="true" outlineLevel="0" collapsed="false">
      <c r="A7" s="48" t="s">
        <v>224</v>
      </c>
      <c r="B7" s="48"/>
      <c r="C7" s="2" t="n">
        <v>7</v>
      </c>
      <c r="D7" s="2" t="n">
        <v>9</v>
      </c>
      <c r="E7" s="48"/>
      <c r="F7" s="48"/>
      <c r="G7" s="48"/>
      <c r="H7" s="49"/>
      <c r="I7" s="48"/>
      <c r="K7" s="50" t="n">
        <f aca="false">M7+DP7</f>
        <v>117.5</v>
      </c>
      <c r="L7" s="2" t="n">
        <v>1</v>
      </c>
      <c r="M7" s="50" t="n">
        <f aca="false">O7+AI7+BB7+BM7</f>
        <v>65</v>
      </c>
      <c r="N7" s="2" t="n">
        <v>38</v>
      </c>
      <c r="O7" s="32" t="n">
        <f aca="false">SUM(P7:AG7)</f>
        <v>39</v>
      </c>
      <c r="P7" s="33"/>
      <c r="Q7" s="34" t="n">
        <v>3</v>
      </c>
      <c r="R7" s="34" t="n">
        <v>2</v>
      </c>
      <c r="S7" s="34" t="n">
        <v>2</v>
      </c>
      <c r="T7" s="34" t="n">
        <v>1</v>
      </c>
      <c r="U7" s="34" t="n">
        <v>1</v>
      </c>
      <c r="V7" s="34" t="n">
        <v>1</v>
      </c>
      <c r="W7" s="34" t="n">
        <v>1</v>
      </c>
      <c r="X7" s="33"/>
      <c r="Y7" s="34" t="n">
        <v>1</v>
      </c>
      <c r="Z7" s="34" t="n">
        <v>18</v>
      </c>
      <c r="AA7" s="33"/>
      <c r="AB7" s="34" t="n">
        <v>2</v>
      </c>
      <c r="AC7" s="34" t="n">
        <v>2</v>
      </c>
      <c r="AD7" s="34" t="n">
        <v>1</v>
      </c>
      <c r="AE7" s="34" t="n">
        <v>2</v>
      </c>
      <c r="AF7" s="34" t="n">
        <v>0</v>
      </c>
      <c r="AG7" s="34" t="n">
        <v>2</v>
      </c>
      <c r="AH7" s="34" t="s">
        <v>201</v>
      </c>
      <c r="AI7" s="35" t="n">
        <f aca="false">SUM(AJ7:AZ7)</f>
        <v>12</v>
      </c>
      <c r="AJ7" s="36" t="n">
        <v>1.5</v>
      </c>
      <c r="AK7" s="36" t="n">
        <v>1</v>
      </c>
      <c r="AL7" s="36" t="n">
        <v>0.9</v>
      </c>
      <c r="AM7" s="36" t="n">
        <v>0.9</v>
      </c>
      <c r="AN7" s="36" t="n">
        <v>1.2</v>
      </c>
      <c r="AO7" s="36" t="n">
        <v>0.8</v>
      </c>
      <c r="AP7" s="36" t="n">
        <v>0.9</v>
      </c>
      <c r="AQ7" s="36" t="n">
        <v>1</v>
      </c>
      <c r="AR7" s="36" t="n">
        <v>0</v>
      </c>
      <c r="AS7" s="36" t="n">
        <v>0</v>
      </c>
      <c r="AT7" s="36" t="n">
        <v>0.6</v>
      </c>
      <c r="AU7" s="36" t="n">
        <v>0.6</v>
      </c>
      <c r="AV7" s="36" t="n">
        <v>0.5</v>
      </c>
      <c r="AW7" s="36" t="n">
        <v>0.5</v>
      </c>
      <c r="AX7" s="36" t="n">
        <v>0</v>
      </c>
      <c r="AY7" s="36" t="n">
        <v>0.6</v>
      </c>
      <c r="AZ7" s="36" t="n">
        <v>1</v>
      </c>
      <c r="BA7" s="37" t="s">
        <v>202</v>
      </c>
      <c r="BB7" s="38" t="n">
        <f aca="false">SUM(BC7:BK7)</f>
        <v>14</v>
      </c>
      <c r="BC7" s="39" t="n">
        <v>7</v>
      </c>
      <c r="BD7" s="39" t="n">
        <v>7</v>
      </c>
      <c r="BE7" s="39"/>
      <c r="BF7" s="39"/>
      <c r="BG7" s="39"/>
      <c r="BH7" s="39"/>
      <c r="BI7" s="39"/>
      <c r="BJ7" s="39"/>
      <c r="BK7" s="39"/>
      <c r="BL7" s="39" t="s">
        <v>203</v>
      </c>
      <c r="BM7" s="40" t="n">
        <f aca="false">SUM(BO7:DN7)</f>
        <v>0</v>
      </c>
      <c r="BN7" s="41"/>
      <c r="BO7" s="51" t="n">
        <v>0</v>
      </c>
      <c r="BP7" s="51" t="n">
        <v>0</v>
      </c>
      <c r="BQ7" s="51" t="n">
        <v>0</v>
      </c>
      <c r="BR7" s="51" t="n">
        <v>0</v>
      </c>
      <c r="BS7" s="51" t="n">
        <v>0</v>
      </c>
      <c r="BT7" s="51" t="n">
        <v>0</v>
      </c>
      <c r="BU7" s="52"/>
      <c r="BV7" s="52"/>
      <c r="BW7" s="51" t="n">
        <v>0</v>
      </c>
      <c r="BX7" s="51" t="n">
        <v>0</v>
      </c>
      <c r="BY7" s="52"/>
      <c r="BZ7" s="51" t="n">
        <v>0</v>
      </c>
      <c r="CA7" s="51" t="n">
        <v>0</v>
      </c>
      <c r="CB7" s="51" t="n">
        <v>0</v>
      </c>
      <c r="CC7" s="52"/>
      <c r="CD7" s="51" t="n">
        <v>0</v>
      </c>
      <c r="CE7" s="51" t="n">
        <v>0</v>
      </c>
      <c r="CF7" s="51" t="n">
        <v>0</v>
      </c>
      <c r="CG7" s="52"/>
      <c r="CH7" s="51" t="n">
        <v>0</v>
      </c>
      <c r="CI7" s="51" t="n">
        <v>0</v>
      </c>
      <c r="CJ7" s="51" t="n">
        <v>0</v>
      </c>
      <c r="CK7" s="52"/>
      <c r="CL7" s="51" t="n">
        <v>0</v>
      </c>
      <c r="CM7" s="51" t="n">
        <v>0</v>
      </c>
      <c r="CN7" s="51" t="n">
        <v>0</v>
      </c>
      <c r="CO7" s="51" t="n">
        <v>0</v>
      </c>
      <c r="CP7" s="53"/>
      <c r="CQ7" s="51" t="n">
        <v>0</v>
      </c>
      <c r="CR7" s="51" t="n">
        <v>0</v>
      </c>
      <c r="CS7" s="51" t="n">
        <v>0</v>
      </c>
      <c r="CT7" s="51" t="n">
        <v>0</v>
      </c>
      <c r="CU7" s="51" t="n">
        <v>0</v>
      </c>
      <c r="CV7" s="51" t="n">
        <v>0</v>
      </c>
      <c r="CW7" s="51" t="n">
        <v>0</v>
      </c>
      <c r="CX7" s="51" t="n">
        <v>0</v>
      </c>
      <c r="CY7" s="53"/>
      <c r="CZ7" s="51" t="n">
        <v>0</v>
      </c>
      <c r="DA7" s="51" t="n">
        <v>0</v>
      </c>
      <c r="DB7" s="51" t="n">
        <v>0</v>
      </c>
      <c r="DC7" s="51" t="n">
        <v>0</v>
      </c>
      <c r="DD7" s="51" t="n">
        <v>0</v>
      </c>
      <c r="DE7" s="51" t="n">
        <v>0</v>
      </c>
      <c r="DF7" s="51" t="n">
        <v>0</v>
      </c>
      <c r="DG7" s="51" t="n">
        <v>0</v>
      </c>
      <c r="DH7" s="51" t="n">
        <v>0</v>
      </c>
      <c r="DI7" s="53"/>
      <c r="DJ7" s="51" t="n">
        <v>0</v>
      </c>
      <c r="DK7" s="51" t="n">
        <v>0</v>
      </c>
      <c r="DL7" s="51" t="n">
        <v>0</v>
      </c>
      <c r="DM7" s="51" t="n">
        <v>0</v>
      </c>
      <c r="DN7" s="51" t="n">
        <v>0</v>
      </c>
      <c r="DO7" s="51" t="s">
        <v>204</v>
      </c>
      <c r="DP7" s="50" t="n">
        <f aca="false">DR7+EF7+FA7+HA7</f>
        <v>52.5</v>
      </c>
      <c r="DQ7" s="2" t="n">
        <v>34</v>
      </c>
      <c r="DR7" s="35" t="n">
        <f aca="false">SUM(DS7:ED7)</f>
        <v>18.5</v>
      </c>
      <c r="DS7" s="46" t="n">
        <v>2</v>
      </c>
      <c r="DT7" s="46" t="n">
        <v>1</v>
      </c>
      <c r="DU7" s="46" t="n">
        <v>2</v>
      </c>
      <c r="DV7" s="46" t="n">
        <v>0</v>
      </c>
      <c r="DW7" s="46" t="n">
        <v>2</v>
      </c>
      <c r="DX7" s="46" t="n">
        <v>1.5</v>
      </c>
      <c r="DY7" s="46" t="n">
        <v>1</v>
      </c>
      <c r="DZ7" s="46" t="n">
        <v>3</v>
      </c>
      <c r="EA7" s="46" t="n">
        <v>1</v>
      </c>
      <c r="EB7" s="46" t="n">
        <v>1</v>
      </c>
      <c r="EC7" s="46" t="n">
        <v>1</v>
      </c>
      <c r="ED7" s="46" t="n">
        <v>3</v>
      </c>
      <c r="EE7" s="46" t="s">
        <v>205</v>
      </c>
      <c r="EF7" s="32" t="n">
        <f aca="false">SUM(EH7:EY7)</f>
        <v>30</v>
      </c>
      <c r="EG7" s="33"/>
      <c r="EH7" s="34" t="n">
        <v>3</v>
      </c>
      <c r="EI7" s="34" t="n">
        <v>4</v>
      </c>
      <c r="EJ7" s="34" t="n">
        <v>2</v>
      </c>
      <c r="EK7" s="34" t="n">
        <v>2</v>
      </c>
      <c r="EL7" s="34" t="n">
        <v>2</v>
      </c>
      <c r="EM7" s="34" t="n">
        <v>2</v>
      </c>
      <c r="EN7" s="34" t="n">
        <v>1</v>
      </c>
      <c r="EO7" s="34" t="n">
        <v>0</v>
      </c>
      <c r="EP7" s="33"/>
      <c r="EQ7" s="34" t="n">
        <v>5</v>
      </c>
      <c r="ER7" s="34" t="n">
        <v>0</v>
      </c>
      <c r="ES7" s="34" t="n">
        <v>0</v>
      </c>
      <c r="ET7" s="34" t="n">
        <v>1</v>
      </c>
      <c r="EU7" s="34" t="n">
        <v>2</v>
      </c>
      <c r="EV7" s="34" t="n">
        <v>2</v>
      </c>
      <c r="EW7" s="34" t="n">
        <v>1</v>
      </c>
      <c r="EX7" s="34" t="n">
        <v>2</v>
      </c>
      <c r="EY7" s="34" t="n">
        <v>1</v>
      </c>
      <c r="EZ7" s="34" t="s">
        <v>206</v>
      </c>
      <c r="FA7" s="40" t="n">
        <f aca="false">SUM(FD7:GY7)</f>
        <v>0</v>
      </c>
      <c r="FB7" s="47" t="s">
        <v>207</v>
      </c>
      <c r="FC7" s="47"/>
      <c r="FD7" s="54"/>
      <c r="FE7" s="54"/>
      <c r="FF7" s="54"/>
      <c r="FG7" s="54"/>
      <c r="FH7" s="54"/>
      <c r="FI7" s="54"/>
      <c r="FJ7" s="54"/>
      <c r="FK7" s="54"/>
      <c r="FL7" s="47"/>
      <c r="FM7" s="54"/>
      <c r="FN7" s="54"/>
      <c r="FO7" s="54"/>
      <c r="FP7" s="54"/>
      <c r="FQ7" s="47"/>
      <c r="FR7" s="54"/>
      <c r="FS7" s="54"/>
      <c r="FT7" s="54"/>
      <c r="FU7" s="54"/>
      <c r="FV7" s="54"/>
      <c r="FW7" s="47" t="s">
        <v>207</v>
      </c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47" t="s">
        <v>207</v>
      </c>
      <c r="GN7" s="47"/>
      <c r="GO7" s="54"/>
      <c r="GP7" s="54"/>
      <c r="GQ7" s="54"/>
      <c r="GR7" s="54"/>
      <c r="GS7" s="54"/>
      <c r="GT7" s="47"/>
      <c r="GU7" s="54"/>
      <c r="GV7" s="54"/>
      <c r="GW7" s="54"/>
      <c r="GX7" s="54"/>
      <c r="GY7" s="54"/>
      <c r="GZ7" s="47" t="s">
        <v>208</v>
      </c>
      <c r="HA7" s="38" t="n">
        <f aca="false">SUM(HB7:HI7)</f>
        <v>4</v>
      </c>
      <c r="HB7" s="39" t="n">
        <v>2</v>
      </c>
      <c r="HC7" s="39" t="n">
        <v>2</v>
      </c>
      <c r="HD7" s="39"/>
      <c r="HE7" s="39"/>
      <c r="HF7" s="39"/>
      <c r="HG7" s="39"/>
      <c r="HH7" s="39"/>
      <c r="HI7" s="39"/>
      <c r="HJ7" s="39" t="s">
        <v>203</v>
      </c>
    </row>
    <row r="8" customFormat="false" ht="15.9" hidden="false" customHeight="true" outlineLevel="0" collapsed="false">
      <c r="A8" s="48" t="s">
        <v>225</v>
      </c>
      <c r="B8" s="48"/>
      <c r="C8" s="2" t="n">
        <v>9</v>
      </c>
      <c r="D8" s="2" t="n">
        <v>9</v>
      </c>
      <c r="E8" s="48"/>
      <c r="F8" s="48"/>
      <c r="G8" s="48"/>
      <c r="H8" s="49"/>
      <c r="I8" s="48"/>
      <c r="K8" s="50" t="n">
        <f aca="false">M8+DP8</f>
        <v>114.6</v>
      </c>
      <c r="L8" s="2" t="n">
        <v>1</v>
      </c>
      <c r="M8" s="50" t="n">
        <f aca="false">O8+AI8+BB8+BM8</f>
        <v>68.6</v>
      </c>
      <c r="N8" s="2" t="n">
        <v>24</v>
      </c>
      <c r="O8" s="32" t="n">
        <f aca="false">SUM(P8:AG8)</f>
        <v>1.4</v>
      </c>
      <c r="P8" s="33"/>
      <c r="Q8" s="34" t="n">
        <v>0.6</v>
      </c>
      <c r="R8" s="34" t="n">
        <v>0.2</v>
      </c>
      <c r="S8" s="34" t="n">
        <v>0</v>
      </c>
      <c r="T8" s="34" t="n">
        <v>0.2</v>
      </c>
      <c r="U8" s="34" t="n">
        <v>0.2</v>
      </c>
      <c r="V8" s="34" t="n">
        <v>0</v>
      </c>
      <c r="W8" s="34" t="n">
        <v>0.2</v>
      </c>
      <c r="X8" s="33"/>
      <c r="Y8" s="34" t="n">
        <v>0</v>
      </c>
      <c r="Z8" s="34" t="n">
        <v>0</v>
      </c>
      <c r="AA8" s="33"/>
      <c r="AB8" s="34" t="n">
        <v>0</v>
      </c>
      <c r="AC8" s="34" t="n">
        <v>0</v>
      </c>
      <c r="AD8" s="34" t="n">
        <v>0</v>
      </c>
      <c r="AE8" s="34" t="n">
        <v>0</v>
      </c>
      <c r="AF8" s="34" t="n">
        <v>0</v>
      </c>
      <c r="AG8" s="34" t="n">
        <v>0</v>
      </c>
      <c r="AH8" s="34" t="s">
        <v>212</v>
      </c>
      <c r="AI8" s="35" t="n">
        <f aca="false">SUM(AJ8:AZ8)</f>
        <v>9.2</v>
      </c>
      <c r="AJ8" s="36" t="n">
        <v>1.5</v>
      </c>
      <c r="AK8" s="36" t="n">
        <v>0</v>
      </c>
      <c r="AL8" s="36" t="n">
        <v>0.9</v>
      </c>
      <c r="AM8" s="36" t="n">
        <v>1</v>
      </c>
      <c r="AN8" s="36" t="n">
        <v>1.2</v>
      </c>
      <c r="AO8" s="36" t="n">
        <v>0</v>
      </c>
      <c r="AP8" s="36" t="n">
        <v>0.9</v>
      </c>
      <c r="AQ8" s="36" t="n">
        <v>0.8</v>
      </c>
      <c r="AR8" s="36" t="n">
        <v>0</v>
      </c>
      <c r="AS8" s="36" t="n">
        <v>0</v>
      </c>
      <c r="AT8" s="36" t="n">
        <v>1.2</v>
      </c>
      <c r="AU8" s="36" t="n">
        <v>1</v>
      </c>
      <c r="AV8" s="36" t="n">
        <v>0.7</v>
      </c>
      <c r="AW8" s="36" t="n">
        <v>0</v>
      </c>
      <c r="AX8" s="36" t="n">
        <v>0</v>
      </c>
      <c r="AY8" s="36" t="n">
        <v>0</v>
      </c>
      <c r="AZ8" s="36" t="n">
        <v>0</v>
      </c>
      <c r="BA8" s="37" t="s">
        <v>219</v>
      </c>
      <c r="BB8" s="38" t="n">
        <f aca="false">SUM(BC8:BK8)</f>
        <v>58</v>
      </c>
      <c r="BC8" s="39" t="n">
        <v>7</v>
      </c>
      <c r="BD8" s="39" t="n">
        <v>7</v>
      </c>
      <c r="BE8" s="39" t="n">
        <v>14</v>
      </c>
      <c r="BF8" s="39" t="n">
        <v>3</v>
      </c>
      <c r="BG8" s="39" t="n">
        <v>3</v>
      </c>
      <c r="BH8" s="39" t="n">
        <v>7</v>
      </c>
      <c r="BI8" s="39" t="n">
        <v>7</v>
      </c>
      <c r="BJ8" s="39" t="n">
        <v>10</v>
      </c>
      <c r="BK8" s="39"/>
      <c r="BL8" s="39" t="s">
        <v>203</v>
      </c>
      <c r="BM8" s="40" t="n">
        <f aca="false">SUM(BO8:DN8)</f>
        <v>0</v>
      </c>
      <c r="BN8" s="41" t="n">
        <v>0</v>
      </c>
      <c r="BO8" s="51"/>
      <c r="BP8" s="51"/>
      <c r="BQ8" s="51"/>
      <c r="BR8" s="51"/>
      <c r="BS8" s="51"/>
      <c r="BT8" s="51"/>
      <c r="BU8" s="52"/>
      <c r="BV8" s="52"/>
      <c r="BW8" s="51"/>
      <c r="BX8" s="51"/>
      <c r="BY8" s="52"/>
      <c r="BZ8" s="51"/>
      <c r="CA8" s="51"/>
      <c r="CB8" s="51"/>
      <c r="CC8" s="52"/>
      <c r="CD8" s="51"/>
      <c r="CE8" s="51"/>
      <c r="CF8" s="51"/>
      <c r="CG8" s="52"/>
      <c r="CH8" s="51"/>
      <c r="CI8" s="51"/>
      <c r="CJ8" s="51"/>
      <c r="CK8" s="52"/>
      <c r="CL8" s="51"/>
      <c r="CM8" s="51"/>
      <c r="CN8" s="51"/>
      <c r="CO8" s="51"/>
      <c r="CP8" s="53"/>
      <c r="CQ8" s="51"/>
      <c r="CR8" s="51"/>
      <c r="CS8" s="51"/>
      <c r="CT8" s="51"/>
      <c r="CU8" s="51"/>
      <c r="CV8" s="51"/>
      <c r="CW8" s="51"/>
      <c r="CX8" s="51"/>
      <c r="CY8" s="53"/>
      <c r="CZ8" s="51"/>
      <c r="DA8" s="51"/>
      <c r="DB8" s="51"/>
      <c r="DC8" s="51"/>
      <c r="DD8" s="51"/>
      <c r="DE8" s="51"/>
      <c r="DF8" s="51"/>
      <c r="DG8" s="51"/>
      <c r="DH8" s="51"/>
      <c r="DI8" s="53"/>
      <c r="DJ8" s="51"/>
      <c r="DK8" s="51"/>
      <c r="DL8" s="51"/>
      <c r="DM8" s="51"/>
      <c r="DN8" s="51"/>
      <c r="DO8" s="51" t="s">
        <v>213</v>
      </c>
      <c r="DP8" s="50" t="n">
        <f aca="false">DR8+EF8+FA8+HA8</f>
        <v>46</v>
      </c>
      <c r="DQ8" s="2" t="n">
        <v>26</v>
      </c>
      <c r="DR8" s="35" t="n">
        <f aca="false">SUM(DS8:ED8)</f>
        <v>0</v>
      </c>
      <c r="DS8" s="46" t="n">
        <v>0</v>
      </c>
      <c r="DT8" s="46" t="n">
        <v>0</v>
      </c>
      <c r="DU8" s="46" t="n">
        <v>0</v>
      </c>
      <c r="DV8" s="46" t="n">
        <v>0</v>
      </c>
      <c r="DW8" s="46" t="n">
        <v>0</v>
      </c>
      <c r="DX8" s="46" t="n">
        <v>0</v>
      </c>
      <c r="DY8" s="46" t="n">
        <v>0</v>
      </c>
      <c r="DZ8" s="46" t="n">
        <v>0</v>
      </c>
      <c r="EA8" s="46" t="n">
        <v>0</v>
      </c>
      <c r="EB8" s="46" t="n">
        <v>0</v>
      </c>
      <c r="EC8" s="46" t="n">
        <v>0</v>
      </c>
      <c r="ED8" s="46" t="n">
        <v>0</v>
      </c>
      <c r="EE8" s="46" t="s">
        <v>226</v>
      </c>
      <c r="EF8" s="32" t="n">
        <f aca="false">SUM(EH8:EY8)</f>
        <v>25</v>
      </c>
      <c r="EG8" s="33"/>
      <c r="EH8" s="34" t="n">
        <v>3</v>
      </c>
      <c r="EI8" s="34" t="n">
        <v>4</v>
      </c>
      <c r="EJ8" s="34" t="n">
        <v>2</v>
      </c>
      <c r="EK8" s="34" t="n">
        <v>1</v>
      </c>
      <c r="EL8" s="34" t="n">
        <v>1</v>
      </c>
      <c r="EM8" s="34" t="n">
        <v>2</v>
      </c>
      <c r="EN8" s="34" t="n">
        <v>1</v>
      </c>
      <c r="EO8" s="34" t="n">
        <v>1</v>
      </c>
      <c r="EP8" s="33"/>
      <c r="EQ8" s="34" t="n">
        <v>5</v>
      </c>
      <c r="ER8" s="34" t="n">
        <v>0</v>
      </c>
      <c r="ES8" s="34" t="n">
        <v>0</v>
      </c>
      <c r="ET8" s="34" t="n">
        <v>1</v>
      </c>
      <c r="EU8" s="34" t="n">
        <v>1</v>
      </c>
      <c r="EV8" s="34" t="n">
        <v>1</v>
      </c>
      <c r="EW8" s="34" t="n">
        <v>1</v>
      </c>
      <c r="EX8" s="34" t="n">
        <v>1</v>
      </c>
      <c r="EY8" s="34" t="n">
        <v>0</v>
      </c>
      <c r="EZ8" s="34" t="s">
        <v>227</v>
      </c>
      <c r="FA8" s="40" t="n">
        <f aca="false">SUM(FD8:GY8)</f>
        <v>0</v>
      </c>
      <c r="FB8" s="47" t="s">
        <v>207</v>
      </c>
      <c r="FC8" s="47"/>
      <c r="FD8" s="54"/>
      <c r="FE8" s="54"/>
      <c r="FF8" s="54"/>
      <c r="FG8" s="54"/>
      <c r="FH8" s="54"/>
      <c r="FI8" s="54"/>
      <c r="FJ8" s="54"/>
      <c r="FK8" s="54"/>
      <c r="FL8" s="47"/>
      <c r="FM8" s="54"/>
      <c r="FN8" s="54"/>
      <c r="FO8" s="54"/>
      <c r="FP8" s="54"/>
      <c r="FQ8" s="47"/>
      <c r="FR8" s="54"/>
      <c r="FS8" s="54"/>
      <c r="FT8" s="54"/>
      <c r="FU8" s="54"/>
      <c r="FV8" s="54"/>
      <c r="FW8" s="47" t="s">
        <v>207</v>
      </c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47" t="s">
        <v>207</v>
      </c>
      <c r="GN8" s="47"/>
      <c r="GO8" s="54"/>
      <c r="GP8" s="54"/>
      <c r="GQ8" s="54"/>
      <c r="GR8" s="54"/>
      <c r="GS8" s="54"/>
      <c r="GT8" s="47"/>
      <c r="GU8" s="54"/>
      <c r="GV8" s="54"/>
      <c r="GW8" s="54"/>
      <c r="GX8" s="54"/>
      <c r="GY8" s="54"/>
      <c r="GZ8" s="47" t="s">
        <v>208</v>
      </c>
      <c r="HA8" s="38" t="n">
        <f aca="false">SUM(HB8:HI8)</f>
        <v>21</v>
      </c>
      <c r="HB8" s="39" t="n">
        <v>2</v>
      </c>
      <c r="HC8" s="39" t="n">
        <v>2</v>
      </c>
      <c r="HD8" s="39" t="n">
        <v>6</v>
      </c>
      <c r="HE8" s="39" t="n">
        <v>0</v>
      </c>
      <c r="HF8" s="39" t="n">
        <v>3</v>
      </c>
      <c r="HG8" s="39" t="n">
        <v>0</v>
      </c>
      <c r="HH8" s="39" t="n">
        <v>8</v>
      </c>
      <c r="HI8" s="39" t="n">
        <v>0</v>
      </c>
      <c r="HJ8" s="39" t="s">
        <v>203</v>
      </c>
    </row>
    <row r="9" customFormat="false" ht="15.9" hidden="false" customHeight="true" outlineLevel="0" collapsed="false">
      <c r="A9" s="48" t="s">
        <v>228</v>
      </c>
      <c r="B9" s="48"/>
      <c r="C9" s="2" t="n">
        <v>8</v>
      </c>
      <c r="D9" s="2" t="n">
        <v>9</v>
      </c>
      <c r="E9" s="48"/>
      <c r="F9" s="48"/>
      <c r="G9" s="48"/>
      <c r="H9" s="49"/>
      <c r="I9" s="48"/>
      <c r="K9" s="50" t="n">
        <f aca="false">M9+DP9</f>
        <v>110.6</v>
      </c>
      <c r="L9" s="2" t="n">
        <v>1</v>
      </c>
      <c r="M9" s="50" t="n">
        <f aca="false">O9+AI9+BB9+BM9</f>
        <v>64.6</v>
      </c>
      <c r="N9" s="2" t="n">
        <v>67</v>
      </c>
      <c r="O9" s="32" t="n">
        <f aca="false">SUM(P9:AG9)</f>
        <v>1.2</v>
      </c>
      <c r="P9" s="33"/>
      <c r="Q9" s="34" t="n">
        <v>0.4</v>
      </c>
      <c r="R9" s="34" t="n">
        <v>0.4</v>
      </c>
      <c r="S9" s="34" t="n">
        <v>0</v>
      </c>
      <c r="T9" s="34" t="n">
        <v>0.2</v>
      </c>
      <c r="U9" s="34" t="n">
        <v>0.2</v>
      </c>
      <c r="V9" s="34" t="n">
        <v>0</v>
      </c>
      <c r="W9" s="34" t="n">
        <v>0</v>
      </c>
      <c r="X9" s="33"/>
      <c r="Y9" s="34" t="n">
        <v>0</v>
      </c>
      <c r="Z9" s="34" t="n">
        <v>0</v>
      </c>
      <c r="AA9" s="33"/>
      <c r="AB9" s="34" t="n">
        <v>0</v>
      </c>
      <c r="AC9" s="34" t="n">
        <v>0</v>
      </c>
      <c r="AD9" s="34" t="n">
        <v>0</v>
      </c>
      <c r="AE9" s="34" t="n">
        <v>0</v>
      </c>
      <c r="AF9" s="34" t="n">
        <v>0</v>
      </c>
      <c r="AG9" s="34" t="n">
        <v>0</v>
      </c>
      <c r="AH9" s="34" t="s">
        <v>227</v>
      </c>
      <c r="AI9" s="35" t="n">
        <f aca="false">SUM(AJ9:AZ9)</f>
        <v>17.4</v>
      </c>
      <c r="AJ9" s="36" t="n">
        <v>1.4</v>
      </c>
      <c r="AK9" s="36" t="n">
        <v>1</v>
      </c>
      <c r="AL9" s="36" t="n">
        <v>0.9</v>
      </c>
      <c r="AM9" s="36" t="n">
        <v>0.9</v>
      </c>
      <c r="AN9" s="36" t="n">
        <v>1</v>
      </c>
      <c r="AO9" s="36" t="n">
        <v>0.7</v>
      </c>
      <c r="AP9" s="36" t="n">
        <v>0.9</v>
      </c>
      <c r="AQ9" s="36" t="n">
        <v>0.8</v>
      </c>
      <c r="AR9" s="36" t="n">
        <v>2.5</v>
      </c>
      <c r="AS9" s="36" t="n">
        <v>2</v>
      </c>
      <c r="AT9" s="36" t="n">
        <v>1.2</v>
      </c>
      <c r="AU9" s="36" t="n">
        <v>0.9</v>
      </c>
      <c r="AV9" s="36" t="n">
        <v>0.9</v>
      </c>
      <c r="AW9" s="36" t="n">
        <v>0.5</v>
      </c>
      <c r="AX9" s="36" t="n">
        <v>1.2</v>
      </c>
      <c r="AY9" s="36" t="n">
        <v>0.6</v>
      </c>
      <c r="AZ9" s="36" t="n">
        <v>0</v>
      </c>
      <c r="BA9" s="37" t="s">
        <v>226</v>
      </c>
      <c r="BB9" s="38" t="n">
        <f aca="false">SUM(BC9:BK9)</f>
        <v>46</v>
      </c>
      <c r="BC9" s="39" t="n">
        <v>7</v>
      </c>
      <c r="BD9" s="39" t="n">
        <v>5</v>
      </c>
      <c r="BE9" s="39" t="n">
        <v>14</v>
      </c>
      <c r="BF9" s="39" t="n">
        <v>3</v>
      </c>
      <c r="BG9" s="39" t="n">
        <v>3</v>
      </c>
      <c r="BH9" s="39" t="n">
        <v>7</v>
      </c>
      <c r="BI9" s="39" t="n">
        <v>7</v>
      </c>
      <c r="BJ9" s="39"/>
      <c r="BK9" s="39"/>
      <c r="BL9" s="39" t="s">
        <v>214</v>
      </c>
      <c r="BM9" s="40" t="n">
        <f aca="false">SUM(BO9:DN9)</f>
        <v>0</v>
      </c>
      <c r="BN9" s="58"/>
      <c r="BO9" s="59" t="n">
        <v>0</v>
      </c>
      <c r="BP9" s="59"/>
      <c r="BQ9" s="59"/>
      <c r="BR9" s="59"/>
      <c r="BS9" s="59"/>
      <c r="BT9" s="59"/>
      <c r="BU9" s="60"/>
      <c r="BV9" s="60"/>
      <c r="BW9" s="59"/>
      <c r="BX9" s="59"/>
      <c r="BY9" s="60"/>
      <c r="BZ9" s="59"/>
      <c r="CA9" s="59"/>
      <c r="CB9" s="59"/>
      <c r="CC9" s="60"/>
      <c r="CD9" s="59"/>
      <c r="CE9" s="59"/>
      <c r="CF9" s="59"/>
      <c r="CG9" s="60"/>
      <c r="CH9" s="59"/>
      <c r="CI9" s="59"/>
      <c r="CJ9" s="59"/>
      <c r="CK9" s="60"/>
      <c r="CL9" s="59"/>
      <c r="CM9" s="59"/>
      <c r="CN9" s="59"/>
      <c r="CO9" s="59"/>
      <c r="CP9" s="61"/>
      <c r="CQ9" s="59"/>
      <c r="CR9" s="59"/>
      <c r="CS9" s="59"/>
      <c r="CT9" s="59"/>
      <c r="CU9" s="59"/>
      <c r="CV9" s="59"/>
      <c r="CW9" s="59"/>
      <c r="CX9" s="59"/>
      <c r="CY9" s="61"/>
      <c r="CZ9" s="59"/>
      <c r="DA9" s="59"/>
      <c r="DB9" s="59"/>
      <c r="DC9" s="59"/>
      <c r="DD9" s="59"/>
      <c r="DE9" s="59"/>
      <c r="DF9" s="59"/>
      <c r="DG9" s="59"/>
      <c r="DH9" s="59"/>
      <c r="DI9" s="61"/>
      <c r="DJ9" s="59"/>
      <c r="DK9" s="59"/>
      <c r="DL9" s="59"/>
      <c r="DM9" s="59"/>
      <c r="DN9" s="59"/>
      <c r="DO9" s="62" t="s">
        <v>229</v>
      </c>
      <c r="DP9" s="50" t="n">
        <f aca="false">DR9+EF9+FA9+HA9</f>
        <v>46</v>
      </c>
      <c r="DQ9" s="2" t="n">
        <v>57</v>
      </c>
      <c r="DR9" s="35" t="n">
        <f aca="false">SUM(DS9:ED9)</f>
        <v>20</v>
      </c>
      <c r="DS9" s="46" t="n">
        <v>1</v>
      </c>
      <c r="DT9" s="46" t="n">
        <v>1.5</v>
      </c>
      <c r="DU9" s="46" t="n">
        <v>1.5</v>
      </c>
      <c r="DV9" s="46" t="n">
        <v>6</v>
      </c>
      <c r="DW9" s="46" t="n">
        <v>1</v>
      </c>
      <c r="DX9" s="46" t="n">
        <v>1</v>
      </c>
      <c r="DY9" s="46" t="n">
        <v>1</v>
      </c>
      <c r="DZ9" s="46" t="n">
        <v>2</v>
      </c>
      <c r="EA9" s="46" t="n">
        <v>1</v>
      </c>
      <c r="EB9" s="46" t="n">
        <v>0</v>
      </c>
      <c r="EC9" s="46" t="n">
        <v>1</v>
      </c>
      <c r="ED9" s="46" t="n">
        <v>3</v>
      </c>
      <c r="EE9" s="46" t="s">
        <v>216</v>
      </c>
      <c r="EF9" s="32" t="n">
        <f aca="false">SUM(EH9:EY9)</f>
        <v>14</v>
      </c>
      <c r="EG9" s="33"/>
      <c r="EH9" s="34" t="n">
        <v>3</v>
      </c>
      <c r="EI9" s="34" t="n">
        <v>4</v>
      </c>
      <c r="EJ9" s="34" t="n">
        <v>1</v>
      </c>
      <c r="EK9" s="34" t="n">
        <v>2</v>
      </c>
      <c r="EL9" s="34" t="n">
        <v>2</v>
      </c>
      <c r="EM9" s="34" t="n">
        <v>0</v>
      </c>
      <c r="EN9" s="34" t="n">
        <v>1</v>
      </c>
      <c r="EO9" s="34" t="n">
        <v>1</v>
      </c>
      <c r="EP9" s="33"/>
      <c r="EQ9" s="34" t="n">
        <v>0</v>
      </c>
      <c r="ER9" s="34" t="n">
        <v>0</v>
      </c>
      <c r="ES9" s="34" t="n">
        <v>0</v>
      </c>
      <c r="ET9" s="34" t="n">
        <v>0</v>
      </c>
      <c r="EU9" s="34" t="n">
        <v>0</v>
      </c>
      <c r="EV9" s="34" t="n">
        <v>0</v>
      </c>
      <c r="EW9" s="34" t="n">
        <v>0</v>
      </c>
      <c r="EX9" s="34" t="n">
        <v>0</v>
      </c>
      <c r="EY9" s="34" t="n">
        <v>0</v>
      </c>
      <c r="EZ9" s="34" t="s">
        <v>212</v>
      </c>
      <c r="FA9" s="40" t="n">
        <f aca="false">SUM(FD9:GY9)</f>
        <v>0</v>
      </c>
      <c r="FB9" s="47" t="s">
        <v>207</v>
      </c>
      <c r="FC9" s="47"/>
      <c r="FD9" s="54"/>
      <c r="FE9" s="54"/>
      <c r="FF9" s="54"/>
      <c r="FG9" s="54"/>
      <c r="FH9" s="54"/>
      <c r="FI9" s="54"/>
      <c r="FJ9" s="54"/>
      <c r="FK9" s="54"/>
      <c r="FL9" s="47"/>
      <c r="FM9" s="54"/>
      <c r="FN9" s="54"/>
      <c r="FO9" s="54"/>
      <c r="FP9" s="54"/>
      <c r="FQ9" s="47"/>
      <c r="FR9" s="54"/>
      <c r="FS9" s="54"/>
      <c r="FT9" s="54"/>
      <c r="FU9" s="54"/>
      <c r="FV9" s="54"/>
      <c r="FW9" s="47" t="s">
        <v>207</v>
      </c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47" t="s">
        <v>207</v>
      </c>
      <c r="GN9" s="47"/>
      <c r="GO9" s="54"/>
      <c r="GP9" s="54"/>
      <c r="GQ9" s="54"/>
      <c r="GR9" s="54"/>
      <c r="GS9" s="54"/>
      <c r="GT9" s="47"/>
      <c r="GU9" s="54"/>
      <c r="GV9" s="54"/>
      <c r="GW9" s="54"/>
      <c r="GX9" s="54"/>
      <c r="GY9" s="54"/>
      <c r="GZ9" s="47" t="s">
        <v>213</v>
      </c>
      <c r="HA9" s="38" t="n">
        <f aca="false">SUM(HB9:HI9)</f>
        <v>12</v>
      </c>
      <c r="HB9" s="39" t="n">
        <v>2</v>
      </c>
      <c r="HC9" s="39" t="n">
        <v>2</v>
      </c>
      <c r="HD9" s="39" t="n">
        <v>5</v>
      </c>
      <c r="HE9" s="39" t="n">
        <v>0</v>
      </c>
      <c r="HF9" s="39" t="n">
        <v>3</v>
      </c>
      <c r="HG9" s="39"/>
      <c r="HH9" s="39"/>
      <c r="HI9" s="39"/>
      <c r="HJ9" s="39" t="s">
        <v>214</v>
      </c>
    </row>
    <row r="10" customFormat="false" ht="15.9" hidden="false" customHeight="true" outlineLevel="0" collapsed="false">
      <c r="A10" s="48" t="s">
        <v>230</v>
      </c>
      <c r="B10" s="48"/>
      <c r="C10" s="2" t="n">
        <v>9</v>
      </c>
      <c r="D10" s="2" t="n">
        <v>9</v>
      </c>
      <c r="E10" s="48"/>
      <c r="F10" s="48"/>
      <c r="G10" s="48"/>
      <c r="H10" s="49"/>
      <c r="I10" s="48"/>
      <c r="K10" s="50" t="n">
        <f aca="false">M10+DP10</f>
        <v>109.8</v>
      </c>
      <c r="L10" s="2" t="n">
        <v>1</v>
      </c>
      <c r="M10" s="50" t="n">
        <f aca="false">O10+AI10+BB10+BM10</f>
        <v>66.8</v>
      </c>
      <c r="N10" s="2" t="n">
        <v>54</v>
      </c>
      <c r="O10" s="32" t="n">
        <f aca="false">SUM(P10:AG10)</f>
        <v>11</v>
      </c>
      <c r="P10" s="33"/>
      <c r="Q10" s="34" t="n">
        <v>3</v>
      </c>
      <c r="R10" s="34" t="n">
        <v>2</v>
      </c>
      <c r="S10" s="34" t="n">
        <v>1</v>
      </c>
      <c r="T10" s="34" t="n">
        <v>0</v>
      </c>
      <c r="U10" s="34" t="n">
        <v>1</v>
      </c>
      <c r="V10" s="34" t="n">
        <v>1</v>
      </c>
      <c r="W10" s="34" t="n">
        <v>1</v>
      </c>
      <c r="X10" s="33"/>
      <c r="Y10" s="34" t="n">
        <v>0</v>
      </c>
      <c r="Z10" s="34" t="n">
        <v>0</v>
      </c>
      <c r="AA10" s="33"/>
      <c r="AB10" s="34" t="n">
        <v>0</v>
      </c>
      <c r="AC10" s="34" t="n">
        <v>0</v>
      </c>
      <c r="AD10" s="34" t="n">
        <v>1</v>
      </c>
      <c r="AE10" s="34" t="n">
        <v>0.5</v>
      </c>
      <c r="AF10" s="34" t="n">
        <v>0.5</v>
      </c>
      <c r="AG10" s="34" t="n">
        <v>0</v>
      </c>
      <c r="AH10" s="34" t="s">
        <v>206</v>
      </c>
      <c r="AI10" s="35" t="n">
        <f aca="false">SUM(AJ10:AZ10)</f>
        <v>17.8</v>
      </c>
      <c r="AJ10" s="36" t="n">
        <v>1.5</v>
      </c>
      <c r="AK10" s="36" t="n">
        <v>0.5</v>
      </c>
      <c r="AL10" s="36" t="n">
        <v>0.9</v>
      </c>
      <c r="AM10" s="36" t="n">
        <v>0.8</v>
      </c>
      <c r="AN10" s="36" t="n">
        <v>1.2</v>
      </c>
      <c r="AO10" s="36" t="n">
        <v>0.4</v>
      </c>
      <c r="AP10" s="36" t="n">
        <v>0.9</v>
      </c>
      <c r="AQ10" s="36" t="n">
        <v>1</v>
      </c>
      <c r="AR10" s="36" t="n">
        <v>2.5</v>
      </c>
      <c r="AS10" s="36" t="n">
        <v>2</v>
      </c>
      <c r="AT10" s="36" t="n">
        <v>1.2</v>
      </c>
      <c r="AU10" s="36" t="n">
        <v>0.9</v>
      </c>
      <c r="AV10" s="36" t="n">
        <v>0.9</v>
      </c>
      <c r="AW10" s="36" t="n">
        <v>0.5</v>
      </c>
      <c r="AX10" s="36" t="n">
        <v>1</v>
      </c>
      <c r="AY10" s="36" t="n">
        <v>0.6</v>
      </c>
      <c r="AZ10" s="36" t="n">
        <v>1</v>
      </c>
      <c r="BA10" s="55" t="s">
        <v>205</v>
      </c>
      <c r="BB10" s="38" t="n">
        <f aca="false">SUM(BC10:BK10)</f>
        <v>38</v>
      </c>
      <c r="BC10" s="39"/>
      <c r="BD10" s="39" t="n">
        <v>7</v>
      </c>
      <c r="BE10" s="39" t="n">
        <v>14</v>
      </c>
      <c r="BF10" s="39"/>
      <c r="BG10" s="39" t="n">
        <v>3</v>
      </c>
      <c r="BH10" s="39" t="n">
        <v>7</v>
      </c>
      <c r="BI10" s="39" t="n">
        <v>7</v>
      </c>
      <c r="BJ10" s="39"/>
      <c r="BK10" s="39"/>
      <c r="BL10" s="39" t="s">
        <v>214</v>
      </c>
      <c r="BM10" s="40" t="n">
        <f aca="false">SUM(BO10:DN10)</f>
        <v>0</v>
      </c>
      <c r="BN10" s="41" t="n">
        <v>0</v>
      </c>
      <c r="BO10" s="51"/>
      <c r="BP10" s="51"/>
      <c r="BQ10" s="51"/>
      <c r="BR10" s="51"/>
      <c r="BS10" s="51"/>
      <c r="BT10" s="51"/>
      <c r="BU10" s="52"/>
      <c r="BV10" s="52"/>
      <c r="BW10" s="51"/>
      <c r="BX10" s="51"/>
      <c r="BY10" s="52"/>
      <c r="BZ10" s="51"/>
      <c r="CA10" s="51"/>
      <c r="CB10" s="51"/>
      <c r="CC10" s="52"/>
      <c r="CD10" s="51"/>
      <c r="CE10" s="51"/>
      <c r="CF10" s="51"/>
      <c r="CG10" s="52"/>
      <c r="CH10" s="51"/>
      <c r="CI10" s="51"/>
      <c r="CJ10" s="51"/>
      <c r="CK10" s="52"/>
      <c r="CL10" s="51"/>
      <c r="CM10" s="51"/>
      <c r="CN10" s="51"/>
      <c r="CO10" s="51"/>
      <c r="CP10" s="53"/>
      <c r="CQ10" s="51"/>
      <c r="CR10" s="51"/>
      <c r="CS10" s="51"/>
      <c r="CT10" s="51"/>
      <c r="CU10" s="51"/>
      <c r="CV10" s="51"/>
      <c r="CW10" s="51"/>
      <c r="CX10" s="51"/>
      <c r="CY10" s="53"/>
      <c r="CZ10" s="51"/>
      <c r="DA10" s="51"/>
      <c r="DB10" s="51"/>
      <c r="DC10" s="51"/>
      <c r="DD10" s="51"/>
      <c r="DE10" s="51"/>
      <c r="DF10" s="51"/>
      <c r="DG10" s="51"/>
      <c r="DH10" s="51"/>
      <c r="DI10" s="53"/>
      <c r="DJ10" s="51"/>
      <c r="DK10" s="51"/>
      <c r="DL10" s="51"/>
      <c r="DM10" s="51"/>
      <c r="DN10" s="51"/>
      <c r="DO10" s="51" t="s">
        <v>208</v>
      </c>
      <c r="DP10" s="50" t="n">
        <f aca="false">DR10+EF10+FA10+HA10</f>
        <v>43</v>
      </c>
      <c r="DQ10" s="2" t="n">
        <v>29</v>
      </c>
      <c r="DR10" s="35" t="n">
        <f aca="false">SUM(DS10:ED10)</f>
        <v>24</v>
      </c>
      <c r="DS10" s="46" t="n">
        <v>1</v>
      </c>
      <c r="DT10" s="46" t="n">
        <v>1</v>
      </c>
      <c r="DU10" s="46" t="n">
        <v>1.5</v>
      </c>
      <c r="DV10" s="46" t="n">
        <v>6</v>
      </c>
      <c r="DW10" s="46" t="n">
        <v>1.5</v>
      </c>
      <c r="DX10" s="46" t="n">
        <v>1.5</v>
      </c>
      <c r="DY10" s="46" t="n">
        <v>1.5</v>
      </c>
      <c r="DZ10" s="46" t="n">
        <v>3</v>
      </c>
      <c r="EA10" s="46" t="n">
        <v>1.5</v>
      </c>
      <c r="EB10" s="46" t="n">
        <v>1</v>
      </c>
      <c r="EC10" s="46" t="n">
        <v>1.5</v>
      </c>
      <c r="ED10" s="46" t="n">
        <v>3</v>
      </c>
      <c r="EE10" s="46" t="s">
        <v>205</v>
      </c>
      <c r="EF10" s="32" t="n">
        <f aca="false">SUM(EH10:EY10)</f>
        <v>19</v>
      </c>
      <c r="EG10" s="33"/>
      <c r="EH10" s="34" t="n">
        <v>2</v>
      </c>
      <c r="EI10" s="34" t="n">
        <v>2</v>
      </c>
      <c r="EJ10" s="34" t="n">
        <v>1</v>
      </c>
      <c r="EK10" s="34" t="n">
        <v>0</v>
      </c>
      <c r="EL10" s="34" t="n">
        <v>0</v>
      </c>
      <c r="EM10" s="34" t="n">
        <v>0</v>
      </c>
      <c r="EN10" s="34" t="n">
        <v>1</v>
      </c>
      <c r="EO10" s="34" t="n">
        <v>0</v>
      </c>
      <c r="EP10" s="33"/>
      <c r="EQ10" s="34" t="n">
        <v>10</v>
      </c>
      <c r="ER10" s="34" t="n">
        <v>2</v>
      </c>
      <c r="ES10" s="34" t="n">
        <v>0</v>
      </c>
      <c r="ET10" s="34" t="n">
        <v>0</v>
      </c>
      <c r="EU10" s="34" t="n">
        <v>0</v>
      </c>
      <c r="EV10" s="34" t="n">
        <v>1</v>
      </c>
      <c r="EW10" s="34" t="n">
        <v>0</v>
      </c>
      <c r="EX10" s="34" t="n">
        <v>0</v>
      </c>
      <c r="EY10" s="34" t="n">
        <v>0</v>
      </c>
      <c r="EZ10" s="34" t="s">
        <v>231</v>
      </c>
      <c r="FA10" s="40" t="n">
        <f aca="false">SUM(FD10:GY10)</f>
        <v>0</v>
      </c>
      <c r="FB10" s="47" t="s">
        <v>207</v>
      </c>
      <c r="FC10" s="47"/>
      <c r="FD10" s="54"/>
      <c r="FE10" s="54"/>
      <c r="FF10" s="54"/>
      <c r="FG10" s="54"/>
      <c r="FH10" s="54"/>
      <c r="FI10" s="54"/>
      <c r="FJ10" s="54"/>
      <c r="FK10" s="54"/>
      <c r="FL10" s="47"/>
      <c r="FM10" s="54"/>
      <c r="FN10" s="54"/>
      <c r="FO10" s="54"/>
      <c r="FP10" s="54"/>
      <c r="FQ10" s="47"/>
      <c r="FR10" s="54"/>
      <c r="FS10" s="54"/>
      <c r="FT10" s="54"/>
      <c r="FU10" s="54"/>
      <c r="FV10" s="54"/>
      <c r="FW10" s="47" t="s">
        <v>207</v>
      </c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47" t="s">
        <v>207</v>
      </c>
      <c r="GN10" s="47"/>
      <c r="GO10" s="54"/>
      <c r="GP10" s="54"/>
      <c r="GQ10" s="54"/>
      <c r="GR10" s="54"/>
      <c r="GS10" s="54"/>
      <c r="GT10" s="47"/>
      <c r="GU10" s="54"/>
      <c r="GV10" s="54"/>
      <c r="GW10" s="54"/>
      <c r="GX10" s="54"/>
      <c r="GY10" s="54"/>
      <c r="GZ10" s="47" t="s">
        <v>208</v>
      </c>
      <c r="HA10" s="38" t="n">
        <f aca="false">SUM(HB10:HI10)</f>
        <v>0</v>
      </c>
      <c r="HB10" s="39"/>
      <c r="HC10" s="39"/>
      <c r="HD10" s="39"/>
      <c r="HE10" s="39"/>
      <c r="HF10" s="39"/>
      <c r="HG10" s="39"/>
      <c r="HH10" s="39"/>
      <c r="HI10" s="39"/>
      <c r="HJ10" s="39" t="s">
        <v>203</v>
      </c>
    </row>
    <row r="11" customFormat="false" ht="15.9" hidden="false" customHeight="true" outlineLevel="0" collapsed="false">
      <c r="A11" s="48" t="s">
        <v>232</v>
      </c>
      <c r="B11" s="48"/>
      <c r="C11" s="2" t="n">
        <v>9</v>
      </c>
      <c r="D11" s="2" t="n">
        <v>9</v>
      </c>
      <c r="E11" s="48"/>
      <c r="F11" s="48"/>
      <c r="G11" s="48"/>
      <c r="H11" s="49"/>
      <c r="I11" s="48"/>
      <c r="K11" s="50" t="n">
        <f aca="false">M11+DP11</f>
        <v>109.2</v>
      </c>
      <c r="L11" s="2" t="n">
        <v>1</v>
      </c>
      <c r="M11" s="50" t="n">
        <f aca="false">O11+AI11+BB11+BM11</f>
        <v>51.7</v>
      </c>
      <c r="N11" s="2" t="n">
        <v>58</v>
      </c>
      <c r="O11" s="32" t="n">
        <f aca="false">SUM(P11:AG11)</f>
        <v>3</v>
      </c>
      <c r="P11" s="33"/>
      <c r="Q11" s="34" t="n">
        <v>1</v>
      </c>
      <c r="R11" s="34" t="n">
        <v>1</v>
      </c>
      <c r="S11" s="34" t="n">
        <v>0</v>
      </c>
      <c r="T11" s="34" t="n">
        <v>1</v>
      </c>
      <c r="U11" s="34" t="n">
        <v>0</v>
      </c>
      <c r="V11" s="34" t="n">
        <v>0</v>
      </c>
      <c r="W11" s="34" t="n">
        <v>0</v>
      </c>
      <c r="X11" s="33"/>
      <c r="Y11" s="34" t="n">
        <v>0</v>
      </c>
      <c r="Z11" s="34" t="n">
        <v>0</v>
      </c>
      <c r="AA11" s="33"/>
      <c r="AB11" s="34" t="n">
        <v>0</v>
      </c>
      <c r="AC11" s="34" t="n">
        <v>0</v>
      </c>
      <c r="AD11" s="34" t="n">
        <v>0</v>
      </c>
      <c r="AE11" s="34" t="n">
        <v>0</v>
      </c>
      <c r="AF11" s="34" t="n">
        <v>0</v>
      </c>
      <c r="AG11" s="34" t="n">
        <v>0</v>
      </c>
      <c r="AH11" s="34" t="s">
        <v>206</v>
      </c>
      <c r="AI11" s="35" t="n">
        <f aca="false">SUM(AJ11:AZ11)</f>
        <v>12.7</v>
      </c>
      <c r="AJ11" s="36" t="n">
        <v>1.5</v>
      </c>
      <c r="AK11" s="36" t="n">
        <v>0</v>
      </c>
      <c r="AL11" s="36" t="n">
        <v>0.9</v>
      </c>
      <c r="AM11" s="36" t="n">
        <v>0.9</v>
      </c>
      <c r="AN11" s="36" t="n">
        <v>1.2</v>
      </c>
      <c r="AO11" s="36" t="n">
        <v>0</v>
      </c>
      <c r="AP11" s="36" t="n">
        <v>0.9</v>
      </c>
      <c r="AQ11" s="36" t="n">
        <v>0.7</v>
      </c>
      <c r="AR11" s="36" t="n">
        <v>0</v>
      </c>
      <c r="AS11" s="36" t="n">
        <v>0</v>
      </c>
      <c r="AT11" s="36" t="n">
        <v>1.2</v>
      </c>
      <c r="AU11" s="36" t="n">
        <v>1</v>
      </c>
      <c r="AV11" s="36" t="n">
        <v>0.7</v>
      </c>
      <c r="AW11" s="36" t="n">
        <v>0.4</v>
      </c>
      <c r="AX11" s="36" t="n">
        <v>1.5</v>
      </c>
      <c r="AY11" s="36" t="n">
        <v>0.6</v>
      </c>
      <c r="AZ11" s="36" t="n">
        <v>1.2</v>
      </c>
      <c r="BA11" s="37" t="s">
        <v>226</v>
      </c>
      <c r="BB11" s="38" t="n">
        <f aca="false">SUM(BC11:BK11)</f>
        <v>25</v>
      </c>
      <c r="BC11" s="39"/>
      <c r="BD11" s="39"/>
      <c r="BE11" s="39" t="n">
        <v>14</v>
      </c>
      <c r="BF11" s="39" t="n">
        <v>3</v>
      </c>
      <c r="BG11" s="39" t="n">
        <v>1</v>
      </c>
      <c r="BH11" s="39" t="n">
        <v>7</v>
      </c>
      <c r="BI11" s="39" t="n">
        <v>0</v>
      </c>
      <c r="BJ11" s="39" t="n">
        <v>0</v>
      </c>
      <c r="BK11" s="39" t="n">
        <v>0</v>
      </c>
      <c r="BL11" s="39" t="s">
        <v>214</v>
      </c>
      <c r="BM11" s="40" t="n">
        <f aca="false">SUM(BO11:DN11)</f>
        <v>11</v>
      </c>
      <c r="BN11" s="41"/>
      <c r="BO11" s="51" t="n">
        <v>0</v>
      </c>
      <c r="BP11" s="51" t="n">
        <v>0</v>
      </c>
      <c r="BQ11" s="51" t="n">
        <v>0</v>
      </c>
      <c r="BR11" s="51" t="n">
        <v>0</v>
      </c>
      <c r="BS11" s="51" t="n">
        <v>0</v>
      </c>
      <c r="BT11" s="51" t="n">
        <v>0</v>
      </c>
      <c r="BU11" s="52"/>
      <c r="BV11" s="52"/>
      <c r="BW11" s="51" t="n">
        <v>0</v>
      </c>
      <c r="BX11" s="51" t="n">
        <v>0</v>
      </c>
      <c r="BY11" s="52"/>
      <c r="BZ11" s="51" t="n">
        <v>0</v>
      </c>
      <c r="CA11" s="51" t="n">
        <v>0</v>
      </c>
      <c r="CB11" s="51" t="n">
        <v>0</v>
      </c>
      <c r="CC11" s="52"/>
      <c r="CD11" s="51" t="n">
        <v>0</v>
      </c>
      <c r="CE11" s="51" t="n">
        <v>0</v>
      </c>
      <c r="CF11" s="51" t="n">
        <v>0</v>
      </c>
      <c r="CG11" s="52"/>
      <c r="CH11" s="51" t="n">
        <v>0</v>
      </c>
      <c r="CI11" s="51" t="n">
        <v>0</v>
      </c>
      <c r="CJ11" s="51" t="n">
        <v>0</v>
      </c>
      <c r="CK11" s="52"/>
      <c r="CL11" s="51" t="n">
        <v>0</v>
      </c>
      <c r="CM11" s="51" t="n">
        <v>0</v>
      </c>
      <c r="CN11" s="51" t="n">
        <v>0</v>
      </c>
      <c r="CO11" s="51" t="n">
        <v>0</v>
      </c>
      <c r="CP11" s="53"/>
      <c r="CQ11" s="51" t="n">
        <v>0</v>
      </c>
      <c r="CR11" s="51" t="n">
        <v>0</v>
      </c>
      <c r="CS11" s="51" t="n">
        <v>0</v>
      </c>
      <c r="CT11" s="51" t="n">
        <v>0</v>
      </c>
      <c r="CU11" s="51" t="n">
        <v>0</v>
      </c>
      <c r="CV11" s="51" t="n">
        <v>0</v>
      </c>
      <c r="CW11" s="51" t="n">
        <v>0</v>
      </c>
      <c r="CX11" s="51" t="n">
        <v>0</v>
      </c>
      <c r="CY11" s="53"/>
      <c r="CZ11" s="51" t="n">
        <v>0</v>
      </c>
      <c r="DA11" s="51" t="n">
        <v>0</v>
      </c>
      <c r="DB11" s="51" t="n">
        <v>0</v>
      </c>
      <c r="DC11" s="51" t="n">
        <v>0</v>
      </c>
      <c r="DD11" s="51" t="n">
        <v>0</v>
      </c>
      <c r="DE11" s="51" t="n">
        <v>0</v>
      </c>
      <c r="DF11" s="51" t="n">
        <v>0</v>
      </c>
      <c r="DG11" s="51" t="n">
        <v>0</v>
      </c>
      <c r="DH11" s="51" t="n">
        <v>0</v>
      </c>
      <c r="DI11" s="53"/>
      <c r="DJ11" s="51" t="n">
        <v>1</v>
      </c>
      <c r="DK11" s="51" t="n">
        <v>4</v>
      </c>
      <c r="DL11" s="51" t="n">
        <v>4</v>
      </c>
      <c r="DM11" s="51" t="n">
        <v>1</v>
      </c>
      <c r="DN11" s="51" t="n">
        <v>1</v>
      </c>
      <c r="DO11" s="51" t="s">
        <v>208</v>
      </c>
      <c r="DP11" s="50" t="n">
        <f aca="false">DR11+EF11+FA11+HA11</f>
        <v>57.5</v>
      </c>
      <c r="DQ11" s="2" t="n">
        <v>8</v>
      </c>
      <c r="DR11" s="35" t="n">
        <f aca="false">SUM(DS11:ED11)</f>
        <v>17.5</v>
      </c>
      <c r="DS11" s="46" t="n">
        <v>1.5</v>
      </c>
      <c r="DT11" s="46" t="n">
        <v>1.5</v>
      </c>
      <c r="DU11" s="46" t="n">
        <v>0</v>
      </c>
      <c r="DV11" s="46" t="n">
        <v>6</v>
      </c>
      <c r="DW11" s="46" t="n">
        <v>0</v>
      </c>
      <c r="DX11" s="46" t="n">
        <v>1.5</v>
      </c>
      <c r="DY11" s="46" t="n">
        <v>1.5</v>
      </c>
      <c r="DZ11" s="46" t="n">
        <v>1.5</v>
      </c>
      <c r="EA11" s="46" t="n">
        <v>1.5</v>
      </c>
      <c r="EB11" s="46" t="n">
        <v>0.5</v>
      </c>
      <c r="EC11" s="46" t="n">
        <v>0</v>
      </c>
      <c r="ED11" s="46" t="n">
        <v>2</v>
      </c>
      <c r="EE11" s="45" t="s">
        <v>221</v>
      </c>
      <c r="EF11" s="32" t="n">
        <f aca="false">SUM(EH11:EY11)</f>
        <v>20</v>
      </c>
      <c r="EG11" s="33"/>
      <c r="EH11" s="34" t="n">
        <v>2</v>
      </c>
      <c r="EI11" s="34" t="n">
        <v>4</v>
      </c>
      <c r="EJ11" s="34" t="n">
        <v>1</v>
      </c>
      <c r="EK11" s="34" t="n">
        <v>2</v>
      </c>
      <c r="EL11" s="34" t="n">
        <v>2</v>
      </c>
      <c r="EM11" s="34" t="n">
        <v>0</v>
      </c>
      <c r="EN11" s="34" t="n">
        <v>1</v>
      </c>
      <c r="EO11" s="34" t="n">
        <v>1</v>
      </c>
      <c r="EP11" s="33"/>
      <c r="EQ11" s="34" t="n">
        <v>5</v>
      </c>
      <c r="ER11" s="34" t="n">
        <v>0</v>
      </c>
      <c r="ES11" s="34" t="n">
        <v>0</v>
      </c>
      <c r="ET11" s="34" t="n">
        <v>0</v>
      </c>
      <c r="EU11" s="34" t="n">
        <v>0</v>
      </c>
      <c r="EV11" s="34" t="n">
        <v>0</v>
      </c>
      <c r="EW11" s="34" t="n">
        <v>1</v>
      </c>
      <c r="EX11" s="34" t="n">
        <v>0</v>
      </c>
      <c r="EY11" s="34" t="n">
        <v>1</v>
      </c>
      <c r="EZ11" s="34" t="s">
        <v>233</v>
      </c>
      <c r="FA11" s="40" t="n">
        <f aca="false">SUM(FD11:GY11)</f>
        <v>0</v>
      </c>
      <c r="FB11" s="47"/>
      <c r="FC11" s="47"/>
      <c r="FD11" s="54" t="n">
        <v>0</v>
      </c>
      <c r="FE11" s="54" t="n">
        <v>0</v>
      </c>
      <c r="FF11" s="54" t="n">
        <v>0</v>
      </c>
      <c r="FG11" s="54" t="n">
        <v>0</v>
      </c>
      <c r="FH11" s="54" t="n">
        <v>0</v>
      </c>
      <c r="FI11" s="54" t="n">
        <v>0</v>
      </c>
      <c r="FJ11" s="54" t="n">
        <v>0</v>
      </c>
      <c r="FK11" s="54" t="n">
        <v>0</v>
      </c>
      <c r="FL11" s="47"/>
      <c r="FM11" s="54" t="n">
        <v>0</v>
      </c>
      <c r="FN11" s="54" t="n">
        <v>0</v>
      </c>
      <c r="FO11" s="54" t="n">
        <v>0</v>
      </c>
      <c r="FP11" s="54" t="n">
        <v>0</v>
      </c>
      <c r="FQ11" s="47"/>
      <c r="FR11" s="54" t="n">
        <v>0</v>
      </c>
      <c r="FS11" s="54" t="n">
        <v>0</v>
      </c>
      <c r="FT11" s="54" t="n">
        <v>0</v>
      </c>
      <c r="FU11" s="54" t="n">
        <v>0</v>
      </c>
      <c r="FV11" s="54" t="n">
        <v>0</v>
      </c>
      <c r="FW11" s="47"/>
      <c r="FX11" s="54" t="n">
        <v>0</v>
      </c>
      <c r="FY11" s="54" t="n">
        <v>0</v>
      </c>
      <c r="FZ11" s="54" t="n">
        <v>0</v>
      </c>
      <c r="GA11" s="54" t="n">
        <v>0</v>
      </c>
      <c r="GB11" s="54" t="n">
        <v>0</v>
      </c>
      <c r="GC11" s="54" t="n">
        <v>0</v>
      </c>
      <c r="GD11" s="54" t="n">
        <v>0</v>
      </c>
      <c r="GE11" s="54"/>
      <c r="GF11" s="54" t="n">
        <v>0</v>
      </c>
      <c r="GG11" s="54" t="n">
        <v>0</v>
      </c>
      <c r="GH11" s="54" t="n">
        <v>0</v>
      </c>
      <c r="GI11" s="54" t="n">
        <v>0</v>
      </c>
      <c r="GJ11" s="54" t="n">
        <v>0</v>
      </c>
      <c r="GK11" s="54" t="n">
        <v>0</v>
      </c>
      <c r="GL11" s="54" t="n">
        <v>0</v>
      </c>
      <c r="GM11" s="47"/>
      <c r="GN11" s="47"/>
      <c r="GO11" s="54" t="n">
        <v>0</v>
      </c>
      <c r="GP11" s="54" t="n">
        <v>0</v>
      </c>
      <c r="GQ11" s="54" t="n">
        <v>0</v>
      </c>
      <c r="GR11" s="54" t="n">
        <v>0</v>
      </c>
      <c r="GS11" s="54" t="n">
        <v>0</v>
      </c>
      <c r="GT11" s="47"/>
      <c r="GU11" s="54" t="n">
        <v>0</v>
      </c>
      <c r="GV11" s="54" t="n">
        <v>0</v>
      </c>
      <c r="GW11" s="54" t="n">
        <v>0</v>
      </c>
      <c r="GX11" s="54" t="n">
        <v>0</v>
      </c>
      <c r="GY11" s="54" t="n">
        <v>0</v>
      </c>
      <c r="GZ11" s="47" t="s">
        <v>223</v>
      </c>
      <c r="HA11" s="38" t="n">
        <f aca="false">SUM(HB11:HI11)</f>
        <v>20</v>
      </c>
      <c r="HB11" s="39" t="n">
        <v>2</v>
      </c>
      <c r="HC11" s="39"/>
      <c r="HD11" s="39" t="n">
        <v>7</v>
      </c>
      <c r="HE11" s="39" t="n">
        <v>2</v>
      </c>
      <c r="HF11" s="39" t="n">
        <v>3</v>
      </c>
      <c r="HG11" s="39" t="n">
        <v>6</v>
      </c>
      <c r="HH11" s="39" t="n">
        <v>0</v>
      </c>
      <c r="HI11" s="39" t="n">
        <v>0</v>
      </c>
      <c r="HJ11" s="39" t="s">
        <v>203</v>
      </c>
    </row>
    <row r="12" customFormat="false" ht="15.9" hidden="false" customHeight="true" outlineLevel="0" collapsed="false">
      <c r="A12" s="48" t="s">
        <v>234</v>
      </c>
      <c r="B12" s="48"/>
      <c r="C12" s="2" t="n">
        <v>9</v>
      </c>
      <c r="D12" s="2" t="n">
        <v>9</v>
      </c>
      <c r="E12" s="48"/>
      <c r="F12" s="48"/>
      <c r="G12" s="48"/>
      <c r="H12" s="49"/>
      <c r="I12" s="48"/>
      <c r="K12" s="50" t="n">
        <f aca="false">M12+DP12</f>
        <v>94</v>
      </c>
      <c r="L12" s="2" t="n">
        <v>2</v>
      </c>
      <c r="M12" s="50" t="n">
        <f aca="false">O12+AI12+BB12+BM12</f>
        <v>47.5</v>
      </c>
      <c r="N12" s="2" t="n">
        <v>16</v>
      </c>
      <c r="O12" s="32" t="n">
        <f aca="false">SUM(P12:AG12)</f>
        <v>1.8</v>
      </c>
      <c r="P12" s="33"/>
      <c r="Q12" s="34" t="n">
        <v>0.6</v>
      </c>
      <c r="R12" s="34" t="n">
        <v>0.2</v>
      </c>
      <c r="S12" s="34" t="n">
        <v>0.4</v>
      </c>
      <c r="T12" s="34" t="n">
        <v>0.2</v>
      </c>
      <c r="U12" s="34" t="n">
        <v>0.2</v>
      </c>
      <c r="V12" s="34" t="n">
        <v>0.2</v>
      </c>
      <c r="W12" s="34" t="n">
        <v>0</v>
      </c>
      <c r="X12" s="33"/>
      <c r="Y12" s="63" t="n">
        <v>0</v>
      </c>
      <c r="Z12" s="63" t="n">
        <v>0</v>
      </c>
      <c r="AA12" s="33"/>
      <c r="AB12" s="34" t="n">
        <v>0</v>
      </c>
      <c r="AC12" s="34" t="n">
        <v>0</v>
      </c>
      <c r="AD12" s="34" t="n">
        <v>0</v>
      </c>
      <c r="AE12" s="34" t="n">
        <v>0</v>
      </c>
      <c r="AF12" s="34" t="n">
        <v>0</v>
      </c>
      <c r="AG12" s="34" t="n">
        <v>0</v>
      </c>
      <c r="AH12" s="34" t="s">
        <v>218</v>
      </c>
      <c r="AI12" s="35" t="n">
        <f aca="false">SUM(AJ12:AZ12)</f>
        <v>4.7</v>
      </c>
      <c r="AJ12" s="36" t="n">
        <v>1.2</v>
      </c>
      <c r="AK12" s="36" t="n">
        <v>0</v>
      </c>
      <c r="AL12" s="36" t="n">
        <v>0.9</v>
      </c>
      <c r="AM12" s="36" t="n">
        <v>0.5</v>
      </c>
      <c r="AN12" s="36" t="n">
        <v>1</v>
      </c>
      <c r="AO12" s="36" t="n">
        <v>0</v>
      </c>
      <c r="AP12" s="36" t="n">
        <v>0.6</v>
      </c>
      <c r="AQ12" s="36" t="n">
        <v>0.5</v>
      </c>
      <c r="AR12" s="36" t="n">
        <v>0</v>
      </c>
      <c r="AS12" s="36" t="n">
        <v>0</v>
      </c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 t="n">
        <v>0</v>
      </c>
      <c r="AZ12" s="36" t="n">
        <v>0</v>
      </c>
      <c r="BA12" s="37" t="s">
        <v>219</v>
      </c>
      <c r="BB12" s="38" t="n">
        <f aca="false">SUM(BC12:BK12)</f>
        <v>41</v>
      </c>
      <c r="BC12" s="39" t="n">
        <v>7</v>
      </c>
      <c r="BD12" s="39" t="n">
        <v>7</v>
      </c>
      <c r="BE12" s="39" t="n">
        <v>7</v>
      </c>
      <c r="BF12" s="39" t="n">
        <v>3</v>
      </c>
      <c r="BG12" s="39" t="n">
        <v>3</v>
      </c>
      <c r="BH12" s="39" t="n">
        <v>7</v>
      </c>
      <c r="BI12" s="39" t="n">
        <v>7</v>
      </c>
      <c r="BJ12" s="39"/>
      <c r="BK12" s="39"/>
      <c r="BL12" s="39" t="s">
        <v>203</v>
      </c>
      <c r="BM12" s="40" t="n">
        <f aca="false">SUM(BO12:DN12)</f>
        <v>0</v>
      </c>
      <c r="BN12" s="41"/>
      <c r="BO12" s="51" t="n">
        <v>0</v>
      </c>
      <c r="BP12" s="51" t="n">
        <v>0</v>
      </c>
      <c r="BQ12" s="51" t="n">
        <v>0</v>
      </c>
      <c r="BR12" s="51" t="n">
        <v>0</v>
      </c>
      <c r="BS12" s="51" t="n">
        <v>0</v>
      </c>
      <c r="BT12" s="51" t="n">
        <v>0</v>
      </c>
      <c r="BU12" s="52"/>
      <c r="BV12" s="52"/>
      <c r="BW12" s="51" t="n">
        <v>0</v>
      </c>
      <c r="BX12" s="51" t="n">
        <v>0</v>
      </c>
      <c r="BY12" s="52" t="n">
        <v>0</v>
      </c>
      <c r="BZ12" s="51" t="n">
        <v>0</v>
      </c>
      <c r="CA12" s="51" t="n">
        <v>0</v>
      </c>
      <c r="CB12" s="51" t="n">
        <v>0</v>
      </c>
      <c r="CC12" s="52"/>
      <c r="CD12" s="51" t="n">
        <v>0</v>
      </c>
      <c r="CE12" s="51" t="n">
        <v>0</v>
      </c>
      <c r="CF12" s="51" t="n">
        <v>0</v>
      </c>
      <c r="CG12" s="52"/>
      <c r="CH12" s="51" t="n">
        <v>0</v>
      </c>
      <c r="CI12" s="51" t="n">
        <v>0</v>
      </c>
      <c r="CJ12" s="51" t="n">
        <v>0</v>
      </c>
      <c r="CK12" s="52"/>
      <c r="CL12" s="51" t="n">
        <v>0</v>
      </c>
      <c r="CM12" s="51" t="n">
        <v>0</v>
      </c>
      <c r="CN12" s="51" t="n">
        <v>0</v>
      </c>
      <c r="CO12" s="51" t="n">
        <v>0</v>
      </c>
      <c r="CP12" s="53"/>
      <c r="CQ12" s="51" t="n">
        <v>0</v>
      </c>
      <c r="CR12" s="51" t="n">
        <v>0</v>
      </c>
      <c r="CS12" s="51" t="n">
        <v>0</v>
      </c>
      <c r="CT12" s="51" t="n">
        <v>0</v>
      </c>
      <c r="CU12" s="51" t="n">
        <v>0</v>
      </c>
      <c r="CV12" s="51" t="n">
        <v>0</v>
      </c>
      <c r="CW12" s="51" t="n">
        <v>0</v>
      </c>
      <c r="CX12" s="51" t="n">
        <v>0</v>
      </c>
      <c r="CY12" s="53"/>
      <c r="CZ12" s="51" t="n">
        <v>0</v>
      </c>
      <c r="DA12" s="51" t="n">
        <v>0</v>
      </c>
      <c r="DB12" s="51" t="n">
        <v>0</v>
      </c>
      <c r="DC12" s="51" t="n">
        <v>0</v>
      </c>
      <c r="DD12" s="51" t="n">
        <v>0</v>
      </c>
      <c r="DE12" s="51" t="n">
        <v>0</v>
      </c>
      <c r="DF12" s="51" t="n">
        <v>0</v>
      </c>
      <c r="DG12" s="51" t="n">
        <v>0</v>
      </c>
      <c r="DH12" s="51" t="n">
        <v>0</v>
      </c>
      <c r="DI12" s="53"/>
      <c r="DJ12" s="51" t="n">
        <v>0</v>
      </c>
      <c r="DK12" s="51" t="n">
        <v>0</v>
      </c>
      <c r="DL12" s="51" t="n">
        <v>0</v>
      </c>
      <c r="DM12" s="51" t="n">
        <v>0</v>
      </c>
      <c r="DN12" s="51" t="n">
        <v>0</v>
      </c>
      <c r="DO12" s="51" t="s">
        <v>220</v>
      </c>
      <c r="DP12" s="50" t="n">
        <f aca="false">DR12+EF12+FA12+HA12</f>
        <v>46.5</v>
      </c>
      <c r="DQ12" s="2" t="n">
        <v>55</v>
      </c>
      <c r="DR12" s="35" t="n">
        <f aca="false">SUM(DS12:ED12)</f>
        <v>9.5</v>
      </c>
      <c r="DS12" s="46" t="n">
        <v>1</v>
      </c>
      <c r="DT12" s="46" t="n">
        <v>1.5</v>
      </c>
      <c r="DU12" s="46" t="n">
        <v>1</v>
      </c>
      <c r="DV12" s="46" t="n">
        <v>1</v>
      </c>
      <c r="DW12" s="46" t="n">
        <v>1</v>
      </c>
      <c r="DX12" s="46" t="n">
        <v>1</v>
      </c>
      <c r="DY12" s="46" t="n">
        <v>0</v>
      </c>
      <c r="DZ12" s="46" t="n">
        <v>0</v>
      </c>
      <c r="EA12" s="46" t="n">
        <v>0</v>
      </c>
      <c r="EB12" s="46" t="n">
        <v>0</v>
      </c>
      <c r="EC12" s="46" t="n">
        <v>0</v>
      </c>
      <c r="ED12" s="46" t="n">
        <v>3</v>
      </c>
      <c r="EE12" s="46" t="s">
        <v>216</v>
      </c>
      <c r="EF12" s="32" t="n">
        <f aca="false">SUM(EH12:EY12)</f>
        <v>21</v>
      </c>
      <c r="EG12" s="33"/>
      <c r="EH12" s="34" t="n">
        <v>3</v>
      </c>
      <c r="EI12" s="34" t="n">
        <v>4</v>
      </c>
      <c r="EJ12" s="34" t="n">
        <v>1</v>
      </c>
      <c r="EK12" s="34" t="n">
        <v>2</v>
      </c>
      <c r="EL12" s="34" t="n">
        <v>2</v>
      </c>
      <c r="EM12" s="34" t="n">
        <v>1</v>
      </c>
      <c r="EN12" s="34" t="n">
        <v>1</v>
      </c>
      <c r="EO12" s="34" t="n">
        <v>1</v>
      </c>
      <c r="EP12" s="33"/>
      <c r="EQ12" s="34" t="n">
        <v>0</v>
      </c>
      <c r="ER12" s="34" t="n">
        <v>0</v>
      </c>
      <c r="ES12" s="34" t="n">
        <v>0</v>
      </c>
      <c r="ET12" s="34" t="n">
        <v>0</v>
      </c>
      <c r="EU12" s="34" t="n">
        <v>1</v>
      </c>
      <c r="EV12" s="34" t="n">
        <v>2</v>
      </c>
      <c r="EW12" s="34" t="n">
        <v>0</v>
      </c>
      <c r="EX12" s="34" t="n">
        <v>2</v>
      </c>
      <c r="EY12" s="34" t="n">
        <v>1</v>
      </c>
      <c r="EZ12" s="34" t="s">
        <v>212</v>
      </c>
      <c r="FA12" s="40" t="n">
        <f aca="false">SUM(FD12:GY12)</f>
        <v>0</v>
      </c>
      <c r="FB12" s="47" t="n">
        <v>0</v>
      </c>
      <c r="FC12" s="47"/>
      <c r="FD12" s="54"/>
      <c r="FE12" s="54"/>
      <c r="FF12" s="54"/>
      <c r="FG12" s="54"/>
      <c r="FH12" s="54"/>
      <c r="FI12" s="54"/>
      <c r="FJ12" s="54"/>
      <c r="FK12" s="54"/>
      <c r="FL12" s="47"/>
      <c r="FM12" s="54"/>
      <c r="FN12" s="54"/>
      <c r="FO12" s="54"/>
      <c r="FP12" s="54"/>
      <c r="FQ12" s="47"/>
      <c r="FR12" s="54"/>
      <c r="FS12" s="54"/>
      <c r="FT12" s="54"/>
      <c r="FU12" s="54"/>
      <c r="FV12" s="54"/>
      <c r="FW12" s="47" t="n">
        <v>0</v>
      </c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47" t="s">
        <v>207</v>
      </c>
      <c r="GN12" s="47"/>
      <c r="GO12" s="54"/>
      <c r="GP12" s="54"/>
      <c r="GQ12" s="54"/>
      <c r="GR12" s="54"/>
      <c r="GS12" s="54"/>
      <c r="GT12" s="47"/>
      <c r="GU12" s="54"/>
      <c r="GV12" s="54"/>
      <c r="GW12" s="54"/>
      <c r="GX12" s="54"/>
      <c r="GY12" s="54"/>
      <c r="GZ12" s="47" t="s">
        <v>213</v>
      </c>
      <c r="HA12" s="38" t="n">
        <f aca="false">SUM(HB12:HI12)</f>
        <v>16</v>
      </c>
      <c r="HB12" s="39" t="n">
        <v>2</v>
      </c>
      <c r="HC12" s="39" t="n">
        <v>2</v>
      </c>
      <c r="HD12" s="39" t="n">
        <v>2</v>
      </c>
      <c r="HE12" s="39" t="n">
        <v>2</v>
      </c>
      <c r="HF12" s="39" t="n">
        <v>0</v>
      </c>
      <c r="HG12" s="39" t="n">
        <v>0</v>
      </c>
      <c r="HH12" s="39" t="n">
        <v>8</v>
      </c>
      <c r="HI12" s="39"/>
      <c r="HJ12" s="39" t="s">
        <v>214</v>
      </c>
    </row>
    <row r="13" customFormat="false" ht="15.9" hidden="false" customHeight="true" outlineLevel="0" collapsed="false">
      <c r="A13" s="48" t="s">
        <v>235</v>
      </c>
      <c r="B13" s="48"/>
      <c r="C13" s="2" t="n">
        <v>9</v>
      </c>
      <c r="D13" s="2" t="n">
        <v>9</v>
      </c>
      <c r="E13" s="48"/>
      <c r="F13" s="48"/>
      <c r="G13" s="48"/>
      <c r="H13" s="49"/>
      <c r="I13" s="48"/>
      <c r="K13" s="50" t="n">
        <f aca="false">M13+DP13</f>
        <v>86.3</v>
      </c>
      <c r="L13" s="2" t="n">
        <v>2</v>
      </c>
      <c r="M13" s="50" t="n">
        <f aca="false">O13+AI13+BB13+BM13</f>
        <v>57.3</v>
      </c>
      <c r="N13" s="2" t="n">
        <v>36</v>
      </c>
      <c r="O13" s="32" t="n">
        <f aca="false">SUM(P13:AG13)</f>
        <v>0</v>
      </c>
      <c r="P13" s="33"/>
      <c r="Q13" s="34" t="n"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v>0</v>
      </c>
      <c r="X13" s="33"/>
      <c r="Y13" s="34" t="n">
        <v>0</v>
      </c>
      <c r="Z13" s="34" t="n">
        <v>0</v>
      </c>
      <c r="AA13" s="33"/>
      <c r="AB13" s="34" t="n">
        <v>0</v>
      </c>
      <c r="AC13" s="34" t="n">
        <v>0</v>
      </c>
      <c r="AD13" s="34" t="n">
        <v>0</v>
      </c>
      <c r="AE13" s="34" t="n">
        <v>0</v>
      </c>
      <c r="AF13" s="34" t="n">
        <v>0</v>
      </c>
      <c r="AG13" s="34" t="n">
        <v>0</v>
      </c>
      <c r="AH13" s="34" t="s">
        <v>201</v>
      </c>
      <c r="AI13" s="35" t="n">
        <f aca="false">SUM(AJ13:AZ13)</f>
        <v>16.3</v>
      </c>
      <c r="AJ13" s="36" t="n">
        <v>1.2</v>
      </c>
      <c r="AK13" s="36" t="n">
        <v>0</v>
      </c>
      <c r="AL13" s="36" t="n">
        <v>0.9</v>
      </c>
      <c r="AM13" s="36" t="n">
        <v>0.8</v>
      </c>
      <c r="AN13" s="36" t="n">
        <v>1.2</v>
      </c>
      <c r="AO13" s="36" t="n">
        <v>0</v>
      </c>
      <c r="AP13" s="36" t="n">
        <v>0.9</v>
      </c>
      <c r="AQ13" s="36" t="n">
        <v>0.8</v>
      </c>
      <c r="AR13" s="36" t="n">
        <v>2.5</v>
      </c>
      <c r="AS13" s="36" t="n">
        <v>2</v>
      </c>
      <c r="AT13" s="36" t="n">
        <v>1.2</v>
      </c>
      <c r="AU13" s="36" t="n">
        <v>1</v>
      </c>
      <c r="AV13" s="36" t="n">
        <v>0.9</v>
      </c>
      <c r="AW13" s="36" t="n">
        <v>0.5</v>
      </c>
      <c r="AX13" s="36" t="n">
        <v>0.8</v>
      </c>
      <c r="AY13" s="36" t="n">
        <v>0.6</v>
      </c>
      <c r="AZ13" s="36" t="n">
        <v>1</v>
      </c>
      <c r="BA13" s="37" t="s">
        <v>202</v>
      </c>
      <c r="BB13" s="38" t="n">
        <f aca="false">SUM(BC13:BK13)</f>
        <v>41</v>
      </c>
      <c r="BC13" s="39" t="n">
        <v>7</v>
      </c>
      <c r="BD13" s="39"/>
      <c r="BE13" s="39" t="n">
        <v>14</v>
      </c>
      <c r="BF13" s="39" t="n">
        <v>3</v>
      </c>
      <c r="BG13" s="39" t="n">
        <v>3</v>
      </c>
      <c r="BH13" s="39" t="n">
        <v>7</v>
      </c>
      <c r="BI13" s="39" t="n">
        <v>7</v>
      </c>
      <c r="BJ13" s="39"/>
      <c r="BK13" s="39"/>
      <c r="BL13" s="39" t="s">
        <v>203</v>
      </c>
      <c r="BM13" s="40" t="n">
        <f aca="false">SUM(BO13:DN13)</f>
        <v>0</v>
      </c>
      <c r="BN13" s="41"/>
      <c r="BO13" s="51" t="n">
        <v>0</v>
      </c>
      <c r="BP13" s="51" t="n">
        <v>0</v>
      </c>
      <c r="BQ13" s="51" t="n">
        <v>0</v>
      </c>
      <c r="BR13" s="51" t="n">
        <v>0</v>
      </c>
      <c r="BS13" s="51" t="n">
        <v>0</v>
      </c>
      <c r="BT13" s="51" t="n">
        <v>0</v>
      </c>
      <c r="BU13" s="52"/>
      <c r="BV13" s="52"/>
      <c r="BW13" s="51" t="n">
        <v>0</v>
      </c>
      <c r="BX13" s="51" t="n">
        <v>0</v>
      </c>
      <c r="BY13" s="52"/>
      <c r="BZ13" s="51" t="n">
        <v>0</v>
      </c>
      <c r="CA13" s="51" t="n">
        <v>0</v>
      </c>
      <c r="CB13" s="51" t="n">
        <v>0</v>
      </c>
      <c r="CC13" s="52"/>
      <c r="CD13" s="51" t="n">
        <v>0</v>
      </c>
      <c r="CE13" s="51" t="n">
        <v>0</v>
      </c>
      <c r="CF13" s="51" t="n">
        <v>0</v>
      </c>
      <c r="CG13" s="52"/>
      <c r="CH13" s="51" t="n">
        <v>0</v>
      </c>
      <c r="CI13" s="51" t="n">
        <v>0</v>
      </c>
      <c r="CJ13" s="51" t="n">
        <v>0</v>
      </c>
      <c r="CK13" s="52"/>
      <c r="CL13" s="51" t="n">
        <v>0</v>
      </c>
      <c r="CM13" s="51" t="n">
        <v>0</v>
      </c>
      <c r="CN13" s="51" t="n">
        <v>0</v>
      </c>
      <c r="CO13" s="51" t="n">
        <v>0</v>
      </c>
      <c r="CP13" s="53"/>
      <c r="CQ13" s="51" t="n">
        <v>0</v>
      </c>
      <c r="CR13" s="51" t="n">
        <v>0</v>
      </c>
      <c r="CS13" s="51" t="n">
        <v>0</v>
      </c>
      <c r="CT13" s="51" t="n">
        <v>0</v>
      </c>
      <c r="CU13" s="51" t="n">
        <v>0</v>
      </c>
      <c r="CV13" s="51" t="n">
        <v>0</v>
      </c>
      <c r="CW13" s="51" t="n">
        <v>0</v>
      </c>
      <c r="CX13" s="51" t="n">
        <v>0</v>
      </c>
      <c r="CY13" s="53"/>
      <c r="CZ13" s="51" t="n">
        <v>0</v>
      </c>
      <c r="DA13" s="51" t="n">
        <v>0</v>
      </c>
      <c r="DB13" s="51" t="n">
        <v>0</v>
      </c>
      <c r="DC13" s="51" t="n">
        <v>0</v>
      </c>
      <c r="DD13" s="51" t="n">
        <v>0</v>
      </c>
      <c r="DE13" s="51" t="n">
        <v>0</v>
      </c>
      <c r="DF13" s="51" t="n">
        <v>0</v>
      </c>
      <c r="DG13" s="51" t="n">
        <v>0</v>
      </c>
      <c r="DH13" s="51" t="n">
        <v>0</v>
      </c>
      <c r="DI13" s="53"/>
      <c r="DJ13" s="51" t="n">
        <v>0</v>
      </c>
      <c r="DK13" s="51" t="n">
        <v>0</v>
      </c>
      <c r="DL13" s="51" t="n">
        <v>0</v>
      </c>
      <c r="DM13" s="51" t="n">
        <v>0</v>
      </c>
      <c r="DN13" s="51" t="n">
        <v>0</v>
      </c>
      <c r="DO13" s="51" t="s">
        <v>204</v>
      </c>
      <c r="DP13" s="50" t="n">
        <f aca="false">DR13+EF13+FA13+HA13</f>
        <v>29</v>
      </c>
      <c r="DQ13" s="2" t="n">
        <v>20</v>
      </c>
      <c r="DR13" s="35" t="n">
        <f aca="false">SUM(DS13:ED13)</f>
        <v>10</v>
      </c>
      <c r="DS13" s="46" t="n">
        <v>1</v>
      </c>
      <c r="DT13" s="46" t="n">
        <v>1</v>
      </c>
      <c r="DU13" s="46" t="n">
        <v>1.5</v>
      </c>
      <c r="DV13" s="46" t="n">
        <v>0</v>
      </c>
      <c r="DW13" s="46" t="n">
        <v>0.5</v>
      </c>
      <c r="DX13" s="46" t="n">
        <v>1.5</v>
      </c>
      <c r="DY13" s="46" t="n">
        <v>0.5</v>
      </c>
      <c r="DZ13" s="46" t="n">
        <v>0</v>
      </c>
      <c r="EA13" s="46" t="n">
        <v>0.5</v>
      </c>
      <c r="EB13" s="46" t="n">
        <v>0</v>
      </c>
      <c r="EC13" s="46" t="n">
        <v>1</v>
      </c>
      <c r="ED13" s="46" t="n">
        <v>2.5</v>
      </c>
      <c r="EE13" s="46" t="s">
        <v>226</v>
      </c>
      <c r="EF13" s="32" t="n">
        <f aca="false">SUM(EH13:EY13)</f>
        <v>0</v>
      </c>
      <c r="EG13" s="33"/>
      <c r="EH13" s="34" t="n">
        <v>0</v>
      </c>
      <c r="EI13" s="34" t="n">
        <v>0</v>
      </c>
      <c r="EJ13" s="34" t="n">
        <v>0</v>
      </c>
      <c r="EK13" s="34" t="n">
        <v>0</v>
      </c>
      <c r="EL13" s="34" t="n">
        <v>0</v>
      </c>
      <c r="EM13" s="34" t="n">
        <v>0</v>
      </c>
      <c r="EN13" s="34" t="n">
        <v>0</v>
      </c>
      <c r="EO13" s="34" t="n">
        <v>0</v>
      </c>
      <c r="EP13" s="33"/>
      <c r="EQ13" s="34" t="n">
        <v>0</v>
      </c>
      <c r="ER13" s="34" t="n">
        <v>0</v>
      </c>
      <c r="ES13" s="34" t="n">
        <v>0</v>
      </c>
      <c r="ET13" s="34" t="n">
        <v>0</v>
      </c>
      <c r="EU13" s="34" t="n">
        <v>0</v>
      </c>
      <c r="EV13" s="34" t="n">
        <v>0</v>
      </c>
      <c r="EW13" s="34" t="n">
        <v>0</v>
      </c>
      <c r="EX13" s="34" t="n">
        <v>0</v>
      </c>
      <c r="EY13" s="34" t="n">
        <v>0</v>
      </c>
      <c r="EZ13" s="34" t="s">
        <v>227</v>
      </c>
      <c r="FA13" s="40" t="n">
        <f aca="false">SUM(FD13:GY13)</f>
        <v>10</v>
      </c>
      <c r="FB13" s="47"/>
      <c r="FC13" s="47"/>
      <c r="FD13" s="54" t="n">
        <v>1</v>
      </c>
      <c r="FE13" s="54" t="n">
        <v>1</v>
      </c>
      <c r="FF13" s="54" t="n">
        <v>1</v>
      </c>
      <c r="FG13" s="54" t="n">
        <v>1</v>
      </c>
      <c r="FH13" s="54" t="n">
        <v>1</v>
      </c>
      <c r="FI13" s="54" t="n">
        <v>1</v>
      </c>
      <c r="FJ13" s="54" t="n">
        <v>0</v>
      </c>
      <c r="FK13" s="54" t="n">
        <v>0</v>
      </c>
      <c r="FL13" s="47"/>
      <c r="FM13" s="54" t="n">
        <v>1</v>
      </c>
      <c r="FN13" s="54" t="n">
        <v>1</v>
      </c>
      <c r="FO13" s="54" t="n">
        <v>1</v>
      </c>
      <c r="FP13" s="54" t="n">
        <v>1</v>
      </c>
      <c r="FQ13" s="47"/>
      <c r="FR13" s="54"/>
      <c r="FS13" s="54"/>
      <c r="FT13" s="54"/>
      <c r="FU13" s="54"/>
      <c r="FV13" s="54"/>
      <c r="FW13" s="47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47"/>
      <c r="GN13" s="47"/>
      <c r="GO13" s="54"/>
      <c r="GP13" s="54"/>
      <c r="GQ13" s="54"/>
      <c r="GR13" s="54"/>
      <c r="GS13" s="54"/>
      <c r="GT13" s="47"/>
      <c r="GU13" s="54"/>
      <c r="GV13" s="54"/>
      <c r="GW13" s="54"/>
      <c r="GX13" s="54"/>
      <c r="GY13" s="54"/>
      <c r="GZ13" s="47" t="s">
        <v>236</v>
      </c>
      <c r="HA13" s="38" t="n">
        <f aca="false">SUM(HB13:HI13)</f>
        <v>9</v>
      </c>
      <c r="HB13" s="39" t="n">
        <v>2</v>
      </c>
      <c r="HC13" s="39"/>
      <c r="HD13" s="39" t="n">
        <v>4</v>
      </c>
      <c r="HE13" s="39" t="n">
        <v>0</v>
      </c>
      <c r="HF13" s="39" t="n">
        <v>3</v>
      </c>
      <c r="HG13" s="39" t="n">
        <v>0</v>
      </c>
      <c r="HH13" s="39"/>
      <c r="HI13" s="39"/>
      <c r="HJ13" s="39" t="s">
        <v>203</v>
      </c>
      <c r="HK13" s="1"/>
    </row>
    <row r="14" customFormat="false" ht="15.9" hidden="false" customHeight="true" outlineLevel="0" collapsed="false">
      <c r="A14" s="48" t="s">
        <v>237</v>
      </c>
      <c r="B14" s="48"/>
      <c r="C14" s="2" t="n">
        <v>7</v>
      </c>
      <c r="D14" s="2" t="n">
        <v>9</v>
      </c>
      <c r="E14" s="48"/>
      <c r="F14" s="48"/>
      <c r="G14" s="48"/>
      <c r="H14" s="49"/>
      <c r="I14" s="48"/>
      <c r="K14" s="50" t="n">
        <f aca="false">M14+DP14</f>
        <v>84.5</v>
      </c>
      <c r="L14" s="2" t="n">
        <v>2</v>
      </c>
      <c r="M14" s="50" t="n">
        <f aca="false">O14+AI14+BB14+BM14</f>
        <v>25</v>
      </c>
      <c r="N14" s="2" t="n">
        <v>63</v>
      </c>
      <c r="O14" s="32" t="n">
        <f aca="false">SUM(P14:AG14)</f>
        <v>7.3</v>
      </c>
      <c r="P14" s="33"/>
      <c r="Q14" s="34" t="n">
        <v>3</v>
      </c>
      <c r="R14" s="34" t="n">
        <v>0</v>
      </c>
      <c r="S14" s="34" t="n">
        <v>2</v>
      </c>
      <c r="T14" s="34" t="n">
        <v>0</v>
      </c>
      <c r="U14" s="34" t="n">
        <v>0.8</v>
      </c>
      <c r="V14" s="34" t="n">
        <v>1</v>
      </c>
      <c r="W14" s="34" t="n">
        <v>0.5</v>
      </c>
      <c r="X14" s="33"/>
      <c r="Y14" s="34" t="n">
        <v>0</v>
      </c>
      <c r="Z14" s="63" t="n">
        <v>0</v>
      </c>
      <c r="AA14" s="33"/>
      <c r="AB14" s="34" t="n">
        <v>0</v>
      </c>
      <c r="AC14" s="34" t="n">
        <v>0</v>
      </c>
      <c r="AD14" s="34" t="n">
        <v>0</v>
      </c>
      <c r="AE14" s="34" t="n">
        <v>0</v>
      </c>
      <c r="AF14" s="34" t="n">
        <v>0</v>
      </c>
      <c r="AG14" s="34" t="n">
        <v>0</v>
      </c>
      <c r="AH14" s="34" t="s">
        <v>227</v>
      </c>
      <c r="AI14" s="35" t="n">
        <f aca="false">SUM(AJ14:AZ14)</f>
        <v>8.7</v>
      </c>
      <c r="AJ14" s="36" t="n">
        <v>0.5</v>
      </c>
      <c r="AK14" s="36" t="n">
        <v>0.5</v>
      </c>
      <c r="AL14" s="36" t="n">
        <v>0</v>
      </c>
      <c r="AM14" s="36" t="n">
        <v>0.7</v>
      </c>
      <c r="AN14" s="36" t="n">
        <v>0.8</v>
      </c>
      <c r="AO14" s="36" t="n">
        <v>0.4</v>
      </c>
      <c r="AP14" s="36" t="n">
        <v>0</v>
      </c>
      <c r="AQ14" s="36" t="n">
        <v>0.7</v>
      </c>
      <c r="AR14" s="36" t="n">
        <v>0</v>
      </c>
      <c r="AS14" s="36" t="n">
        <v>0</v>
      </c>
      <c r="AT14" s="36" t="n">
        <v>1.2</v>
      </c>
      <c r="AU14" s="36" t="n">
        <v>0.9</v>
      </c>
      <c r="AV14" s="36" t="n">
        <v>0.7</v>
      </c>
      <c r="AW14" s="36" t="n">
        <v>0.5</v>
      </c>
      <c r="AX14" s="36" t="n">
        <v>1</v>
      </c>
      <c r="AY14" s="36" t="n">
        <v>0.6</v>
      </c>
      <c r="AZ14" s="36" t="n">
        <v>0.2</v>
      </c>
      <c r="BA14" s="37" t="s">
        <v>226</v>
      </c>
      <c r="BB14" s="38" t="n">
        <f aca="false">SUM(BC14:BK14)</f>
        <v>0</v>
      </c>
      <c r="BC14" s="39"/>
      <c r="BD14" s="39"/>
      <c r="BE14" s="39"/>
      <c r="BF14" s="39"/>
      <c r="BG14" s="39"/>
      <c r="BH14" s="39"/>
      <c r="BI14" s="39"/>
      <c r="BJ14" s="39"/>
      <c r="BK14" s="39"/>
      <c r="BL14" s="39" t="s">
        <v>214</v>
      </c>
      <c r="BM14" s="40" t="n">
        <f aca="false">SUM(BO14:DN14)</f>
        <v>9</v>
      </c>
      <c r="BN14" s="41"/>
      <c r="BO14" s="51" t="n">
        <v>3</v>
      </c>
      <c r="BP14" s="51" t="n">
        <v>2</v>
      </c>
      <c r="BQ14" s="51" t="n">
        <v>1</v>
      </c>
      <c r="BR14" s="51" t="n">
        <v>1</v>
      </c>
      <c r="BS14" s="51" t="n">
        <v>1</v>
      </c>
      <c r="BT14" s="51" t="n">
        <v>1</v>
      </c>
      <c r="BU14" s="52"/>
      <c r="BV14" s="52"/>
      <c r="BW14" s="51" t="n">
        <v>0</v>
      </c>
      <c r="BX14" s="51" t="n">
        <v>0</v>
      </c>
      <c r="BY14" s="52"/>
      <c r="BZ14" s="51" t="n">
        <v>0</v>
      </c>
      <c r="CA14" s="51" t="n">
        <v>0</v>
      </c>
      <c r="CB14" s="51" t="n">
        <v>0</v>
      </c>
      <c r="CC14" s="52"/>
      <c r="CD14" s="51" t="n">
        <v>0</v>
      </c>
      <c r="CE14" s="51" t="n">
        <v>0</v>
      </c>
      <c r="CF14" s="51" t="n">
        <v>0</v>
      </c>
      <c r="CG14" s="52"/>
      <c r="CH14" s="51" t="n">
        <v>0</v>
      </c>
      <c r="CI14" s="51" t="n">
        <v>0</v>
      </c>
      <c r="CJ14" s="51" t="n">
        <v>0</v>
      </c>
      <c r="CK14" s="52"/>
      <c r="CL14" s="51" t="n">
        <v>0</v>
      </c>
      <c r="CM14" s="51" t="n">
        <v>0</v>
      </c>
      <c r="CN14" s="51" t="n">
        <v>0</v>
      </c>
      <c r="CO14" s="51" t="n">
        <v>0</v>
      </c>
      <c r="CP14" s="53"/>
      <c r="CQ14" s="51" t="n">
        <v>0</v>
      </c>
      <c r="CR14" s="51" t="n">
        <v>0</v>
      </c>
      <c r="CS14" s="51" t="n">
        <v>0</v>
      </c>
      <c r="CT14" s="51" t="n">
        <v>0</v>
      </c>
      <c r="CU14" s="51" t="n">
        <v>0</v>
      </c>
      <c r="CV14" s="51" t="n">
        <v>0</v>
      </c>
      <c r="CW14" s="51" t="n">
        <v>0</v>
      </c>
      <c r="CX14" s="51" t="n">
        <v>0</v>
      </c>
      <c r="CY14" s="53"/>
      <c r="CZ14" s="51" t="n">
        <v>0</v>
      </c>
      <c r="DA14" s="51" t="n">
        <v>0</v>
      </c>
      <c r="DB14" s="51" t="n">
        <v>0</v>
      </c>
      <c r="DC14" s="51" t="n">
        <v>0</v>
      </c>
      <c r="DD14" s="51" t="n">
        <v>0</v>
      </c>
      <c r="DE14" s="51" t="n">
        <v>0</v>
      </c>
      <c r="DF14" s="51" t="n">
        <v>0</v>
      </c>
      <c r="DG14" s="51" t="n">
        <v>0</v>
      </c>
      <c r="DH14" s="51" t="n">
        <v>0</v>
      </c>
      <c r="DI14" s="53"/>
      <c r="DJ14" s="51" t="n">
        <v>0</v>
      </c>
      <c r="DK14" s="51" t="n">
        <v>0</v>
      </c>
      <c r="DL14" s="51" t="n">
        <v>0</v>
      </c>
      <c r="DM14" s="51" t="n">
        <v>0</v>
      </c>
      <c r="DN14" s="51" t="n">
        <v>0</v>
      </c>
      <c r="DO14" s="51" t="s">
        <v>208</v>
      </c>
      <c r="DP14" s="50" t="n">
        <f aca="false">DR14+EF14+FA14+HA14</f>
        <v>59.5</v>
      </c>
      <c r="DQ14" s="2" t="n">
        <v>12</v>
      </c>
      <c r="DR14" s="35" t="n">
        <f aca="false">SUM(DS14:ED14)</f>
        <v>19.5</v>
      </c>
      <c r="DS14" s="46" t="n">
        <v>1.5</v>
      </c>
      <c r="DT14" s="46" t="n">
        <v>1.5</v>
      </c>
      <c r="DU14" s="46" t="n">
        <v>1</v>
      </c>
      <c r="DV14" s="46" t="n">
        <v>0</v>
      </c>
      <c r="DW14" s="46" t="n">
        <v>2</v>
      </c>
      <c r="DX14" s="46" t="n">
        <v>1.5</v>
      </c>
      <c r="DY14" s="46" t="n">
        <v>1.5</v>
      </c>
      <c r="DZ14" s="46" t="n">
        <v>3</v>
      </c>
      <c r="EA14" s="46" t="n">
        <v>1.5</v>
      </c>
      <c r="EB14" s="46" t="n">
        <v>1</v>
      </c>
      <c r="EC14" s="46" t="n">
        <v>2</v>
      </c>
      <c r="ED14" s="46" t="n">
        <v>3</v>
      </c>
      <c r="EE14" s="45" t="s">
        <v>221</v>
      </c>
      <c r="EF14" s="32" t="n">
        <f aca="false">SUM(EH14:EY14)</f>
        <v>18</v>
      </c>
      <c r="EG14" s="33"/>
      <c r="EH14" s="34" t="n">
        <v>3</v>
      </c>
      <c r="EI14" s="34" t="n">
        <v>3</v>
      </c>
      <c r="EJ14" s="34" t="n">
        <v>1</v>
      </c>
      <c r="EK14" s="34" t="n">
        <v>2</v>
      </c>
      <c r="EL14" s="34" t="n">
        <v>2</v>
      </c>
      <c r="EM14" s="34" t="n">
        <v>0</v>
      </c>
      <c r="EN14" s="34" t="n">
        <v>0</v>
      </c>
      <c r="EO14" s="34" t="n">
        <v>0</v>
      </c>
      <c r="EP14" s="33"/>
      <c r="EQ14" s="34" t="n">
        <v>5</v>
      </c>
      <c r="ER14" s="34" t="n">
        <v>0</v>
      </c>
      <c r="ES14" s="34" t="n">
        <v>0</v>
      </c>
      <c r="ET14" s="34" t="n">
        <v>0</v>
      </c>
      <c r="EU14" s="34" t="n">
        <v>0</v>
      </c>
      <c r="EV14" s="34" t="n">
        <v>2</v>
      </c>
      <c r="EW14" s="34" t="n">
        <v>0</v>
      </c>
      <c r="EX14" s="34" t="n">
        <v>0</v>
      </c>
      <c r="EY14" s="34" t="n">
        <v>0</v>
      </c>
      <c r="EZ14" s="34" t="s">
        <v>222</v>
      </c>
      <c r="FA14" s="40" t="n">
        <f aca="false">SUM(FD14:GY14)</f>
        <v>20</v>
      </c>
      <c r="FB14" s="47"/>
      <c r="FC14" s="47"/>
      <c r="FD14" s="54" t="n">
        <v>1</v>
      </c>
      <c r="FE14" s="54" t="n">
        <v>1</v>
      </c>
      <c r="FF14" s="54" t="n">
        <v>1</v>
      </c>
      <c r="FG14" s="54" t="n">
        <v>1</v>
      </c>
      <c r="FH14" s="54" t="n">
        <v>1</v>
      </c>
      <c r="FI14" s="54" t="n">
        <v>1</v>
      </c>
      <c r="FJ14" s="54" t="n">
        <v>0</v>
      </c>
      <c r="FK14" s="54" t="n">
        <v>1</v>
      </c>
      <c r="FL14" s="47"/>
      <c r="FM14" s="54" t="n">
        <v>1</v>
      </c>
      <c r="FN14" s="54" t="n">
        <v>0</v>
      </c>
      <c r="FO14" s="54" t="n">
        <v>1</v>
      </c>
      <c r="FP14" s="54" t="n">
        <v>1</v>
      </c>
      <c r="FQ14" s="47"/>
      <c r="FR14" s="54" t="n">
        <v>0</v>
      </c>
      <c r="FS14" s="54" t="n">
        <v>0</v>
      </c>
      <c r="FT14" s="54" t="n">
        <v>0</v>
      </c>
      <c r="FU14" s="54" t="n">
        <v>0</v>
      </c>
      <c r="FV14" s="54" t="n">
        <v>0</v>
      </c>
      <c r="FW14" s="47"/>
      <c r="FX14" s="54" t="n">
        <v>1</v>
      </c>
      <c r="FY14" s="54" t="n">
        <v>1</v>
      </c>
      <c r="FZ14" s="54" t="n">
        <v>1</v>
      </c>
      <c r="GA14" s="54" t="n">
        <v>0</v>
      </c>
      <c r="GB14" s="54" t="n">
        <v>0</v>
      </c>
      <c r="GC14" s="54" t="n">
        <v>0</v>
      </c>
      <c r="GD14" s="54" t="n">
        <v>0</v>
      </c>
      <c r="GE14" s="54" t="n">
        <v>0</v>
      </c>
      <c r="GF14" s="54" t="n">
        <v>0</v>
      </c>
      <c r="GG14" s="54" t="n">
        <v>0</v>
      </c>
      <c r="GH14" s="54" t="n">
        <v>3</v>
      </c>
      <c r="GI14" s="54" t="n">
        <v>0</v>
      </c>
      <c r="GJ14" s="54" t="n">
        <v>0</v>
      </c>
      <c r="GK14" s="54" t="n">
        <v>0</v>
      </c>
      <c r="GL14" s="54" t="n">
        <v>0</v>
      </c>
      <c r="GM14" s="47"/>
      <c r="GN14" s="47"/>
      <c r="GO14" s="54" t="n">
        <v>1</v>
      </c>
      <c r="GP14" s="54" t="n">
        <v>0</v>
      </c>
      <c r="GQ14" s="54" t="n">
        <v>0</v>
      </c>
      <c r="GR14" s="54" t="n">
        <v>3</v>
      </c>
      <c r="GS14" s="54" t="n">
        <v>0</v>
      </c>
      <c r="GT14" s="47"/>
      <c r="GU14" s="54" t="n">
        <v>0</v>
      </c>
      <c r="GV14" s="54" t="n">
        <v>0</v>
      </c>
      <c r="GW14" s="54" t="n">
        <v>0</v>
      </c>
      <c r="GX14" s="54" t="n">
        <v>0</v>
      </c>
      <c r="GY14" s="54" t="n">
        <v>0</v>
      </c>
      <c r="GZ14" s="47" t="s">
        <v>223</v>
      </c>
      <c r="HA14" s="38" t="n">
        <f aca="false">SUM(HB14:HI14)</f>
        <v>2</v>
      </c>
      <c r="HB14" s="39" t="n">
        <v>2</v>
      </c>
      <c r="HC14" s="39"/>
      <c r="HD14" s="39" t="n">
        <v>0</v>
      </c>
      <c r="HE14" s="39" t="n">
        <v>0</v>
      </c>
      <c r="HF14" s="39" t="n">
        <v>0</v>
      </c>
      <c r="HG14" s="39" t="n">
        <v>0</v>
      </c>
      <c r="HH14" s="39" t="n">
        <v>0</v>
      </c>
      <c r="HI14" s="39" t="n">
        <v>0</v>
      </c>
      <c r="HJ14" s="39" t="s">
        <v>203</v>
      </c>
    </row>
    <row r="15" customFormat="false" ht="15.9" hidden="false" customHeight="true" outlineLevel="0" collapsed="false">
      <c r="A15" s="48" t="s">
        <v>238</v>
      </c>
      <c r="B15" s="48"/>
      <c r="C15" s="2" t="n">
        <v>8</v>
      </c>
      <c r="D15" s="2" t="n">
        <v>9</v>
      </c>
      <c r="E15" s="48"/>
      <c r="F15" s="48"/>
      <c r="G15" s="48"/>
      <c r="H15" s="49"/>
      <c r="I15" s="48"/>
      <c r="K15" s="50" t="n">
        <f aca="false">M15+DP15</f>
        <v>84</v>
      </c>
      <c r="L15" s="2" t="n">
        <v>2</v>
      </c>
      <c r="M15" s="50" t="n">
        <f aca="false">O15+AI15+BB15+BM15</f>
        <v>37</v>
      </c>
      <c r="N15" s="2" t="n">
        <v>14</v>
      </c>
      <c r="O15" s="32" t="n">
        <f aca="false">SUM(P15:AG15)</f>
        <v>21.8</v>
      </c>
      <c r="P15" s="33"/>
      <c r="Q15" s="34" t="n">
        <v>0.6</v>
      </c>
      <c r="R15" s="34" t="n">
        <v>0.2</v>
      </c>
      <c r="S15" s="34" t="n">
        <v>0.4</v>
      </c>
      <c r="T15" s="34" t="n">
        <v>0.2</v>
      </c>
      <c r="U15" s="34" t="n">
        <v>0.2</v>
      </c>
      <c r="V15" s="34" t="n">
        <v>0.2</v>
      </c>
      <c r="W15" s="34" t="n">
        <v>0</v>
      </c>
      <c r="X15" s="33"/>
      <c r="Y15" s="34" t="n">
        <v>1</v>
      </c>
      <c r="Z15" s="34" t="n">
        <v>12</v>
      </c>
      <c r="AA15" s="33"/>
      <c r="AB15" s="34" t="n">
        <v>2</v>
      </c>
      <c r="AC15" s="34" t="n">
        <v>1</v>
      </c>
      <c r="AD15" s="34" t="n">
        <v>1</v>
      </c>
      <c r="AE15" s="34" t="n">
        <v>1</v>
      </c>
      <c r="AF15" s="34" t="n">
        <v>1</v>
      </c>
      <c r="AG15" s="34" t="n">
        <v>1</v>
      </c>
      <c r="AH15" s="34" t="s">
        <v>218</v>
      </c>
      <c r="AI15" s="35" t="n">
        <f aca="false">SUM(AJ15:AZ15)</f>
        <v>15.2</v>
      </c>
      <c r="AJ15" s="36" t="n">
        <v>1.5</v>
      </c>
      <c r="AK15" s="36" t="n">
        <v>1</v>
      </c>
      <c r="AL15" s="36" t="n">
        <v>0.9</v>
      </c>
      <c r="AM15" s="36" t="n">
        <v>1</v>
      </c>
      <c r="AN15" s="36" t="n">
        <v>1.2</v>
      </c>
      <c r="AO15" s="36" t="n">
        <v>0.8</v>
      </c>
      <c r="AP15" s="36" t="n">
        <v>0.9</v>
      </c>
      <c r="AQ15" s="36" t="n">
        <v>1</v>
      </c>
      <c r="AR15" s="36" t="n">
        <v>0.5</v>
      </c>
      <c r="AS15" s="36" t="n">
        <v>0</v>
      </c>
      <c r="AT15" s="36" t="n">
        <v>1.2</v>
      </c>
      <c r="AU15" s="36" t="n">
        <v>1</v>
      </c>
      <c r="AV15" s="36" t="n">
        <v>0.5</v>
      </c>
      <c r="AW15" s="36" t="n">
        <v>0.5</v>
      </c>
      <c r="AX15" s="36" t="n">
        <v>1.4</v>
      </c>
      <c r="AY15" s="36" t="n">
        <v>0.6</v>
      </c>
      <c r="AZ15" s="36" t="n">
        <v>1.2</v>
      </c>
      <c r="BA15" s="37" t="s">
        <v>219</v>
      </c>
      <c r="BB15" s="38" t="n">
        <f aca="false">SUM(BC15:BK15)</f>
        <v>0</v>
      </c>
      <c r="BC15" s="39"/>
      <c r="BD15" s="39"/>
      <c r="BE15" s="39"/>
      <c r="BF15" s="39"/>
      <c r="BG15" s="39"/>
      <c r="BH15" s="39"/>
      <c r="BI15" s="39"/>
      <c r="BJ15" s="39"/>
      <c r="BK15" s="39"/>
      <c r="BL15" s="39" t="s">
        <v>203</v>
      </c>
      <c r="BM15" s="40" t="n">
        <f aca="false">SUM(BO15:DN15)</f>
        <v>0</v>
      </c>
      <c r="BN15" s="41"/>
      <c r="BO15" s="51" t="n">
        <v>0</v>
      </c>
      <c r="BP15" s="51" t="n">
        <v>0</v>
      </c>
      <c r="BQ15" s="51" t="n">
        <v>0</v>
      </c>
      <c r="BR15" s="51" t="n">
        <v>0</v>
      </c>
      <c r="BS15" s="51" t="n">
        <v>0</v>
      </c>
      <c r="BT15" s="51" t="n">
        <v>0</v>
      </c>
      <c r="BU15" s="52"/>
      <c r="BV15" s="52"/>
      <c r="BW15" s="51" t="n">
        <v>0</v>
      </c>
      <c r="BX15" s="51" t="n">
        <v>0</v>
      </c>
      <c r="BY15" s="52"/>
      <c r="BZ15" s="51" t="n">
        <v>0</v>
      </c>
      <c r="CA15" s="51" t="n">
        <v>0</v>
      </c>
      <c r="CB15" s="51" t="n">
        <v>0</v>
      </c>
      <c r="CC15" s="52"/>
      <c r="CD15" s="51" t="n">
        <v>0</v>
      </c>
      <c r="CE15" s="51" t="n">
        <v>0</v>
      </c>
      <c r="CF15" s="51" t="n">
        <v>0</v>
      </c>
      <c r="CG15" s="52"/>
      <c r="CH15" s="51" t="n">
        <v>0</v>
      </c>
      <c r="CI15" s="51" t="n">
        <v>0</v>
      </c>
      <c r="CJ15" s="51" t="n">
        <v>0</v>
      </c>
      <c r="CK15" s="52"/>
      <c r="CL15" s="51" t="n">
        <v>0</v>
      </c>
      <c r="CM15" s="51" t="n">
        <v>0</v>
      </c>
      <c r="CN15" s="51" t="n">
        <v>0</v>
      </c>
      <c r="CO15" s="51" t="n">
        <v>0</v>
      </c>
      <c r="CP15" s="53"/>
      <c r="CQ15" s="51" t="n">
        <v>0</v>
      </c>
      <c r="CR15" s="51" t="n">
        <v>0</v>
      </c>
      <c r="CS15" s="51" t="n">
        <v>0</v>
      </c>
      <c r="CT15" s="51" t="n">
        <v>0</v>
      </c>
      <c r="CU15" s="51" t="n">
        <v>0</v>
      </c>
      <c r="CV15" s="51" t="n">
        <v>0</v>
      </c>
      <c r="CW15" s="51" t="n">
        <v>0</v>
      </c>
      <c r="CX15" s="51" t="n">
        <v>0</v>
      </c>
      <c r="CY15" s="53"/>
      <c r="CZ15" s="51" t="n">
        <v>0</v>
      </c>
      <c r="DA15" s="51" t="n">
        <v>0</v>
      </c>
      <c r="DB15" s="51" t="n">
        <v>0</v>
      </c>
      <c r="DC15" s="51" t="n">
        <v>0</v>
      </c>
      <c r="DD15" s="51" t="n">
        <v>0</v>
      </c>
      <c r="DE15" s="51" t="n">
        <v>0</v>
      </c>
      <c r="DF15" s="51" t="n">
        <v>0</v>
      </c>
      <c r="DG15" s="51" t="n">
        <v>0</v>
      </c>
      <c r="DH15" s="51" t="n">
        <v>0</v>
      </c>
      <c r="DI15" s="53"/>
      <c r="DJ15" s="51" t="n">
        <v>0</v>
      </c>
      <c r="DK15" s="51" t="n">
        <v>0</v>
      </c>
      <c r="DL15" s="51" t="n">
        <v>0</v>
      </c>
      <c r="DM15" s="51" t="n">
        <v>0</v>
      </c>
      <c r="DN15" s="51" t="n">
        <v>0</v>
      </c>
      <c r="DO15" s="51" t="s">
        <v>220</v>
      </c>
      <c r="DP15" s="50" t="n">
        <f aca="false">DR15+EF15+FA15+HA15</f>
        <v>47</v>
      </c>
      <c r="DQ15" s="2" t="n">
        <v>60</v>
      </c>
      <c r="DR15" s="35" t="n">
        <f aca="false">SUM(DS15:ED15)</f>
        <v>28</v>
      </c>
      <c r="DS15" s="46" t="n">
        <v>2</v>
      </c>
      <c r="DT15" s="46" t="n">
        <v>2</v>
      </c>
      <c r="DU15" s="46" t="n">
        <v>2</v>
      </c>
      <c r="DV15" s="46" t="n">
        <v>6</v>
      </c>
      <c r="DW15" s="46" t="n">
        <v>2</v>
      </c>
      <c r="DX15" s="46" t="n">
        <v>1.5</v>
      </c>
      <c r="DY15" s="46" t="n">
        <v>2</v>
      </c>
      <c r="DZ15" s="46" t="n">
        <v>3</v>
      </c>
      <c r="EA15" s="46" t="n">
        <v>2</v>
      </c>
      <c r="EB15" s="46" t="n">
        <v>1</v>
      </c>
      <c r="EC15" s="46" t="n">
        <v>1.5</v>
      </c>
      <c r="ED15" s="46" t="n">
        <v>3</v>
      </c>
      <c r="EE15" s="46" t="s">
        <v>216</v>
      </c>
      <c r="EF15" s="32" t="n">
        <f aca="false">SUM(EH15:EY15)</f>
        <v>19</v>
      </c>
      <c r="EG15" s="33"/>
      <c r="EH15" s="34" t="n">
        <v>1</v>
      </c>
      <c r="EI15" s="34" t="n">
        <v>2</v>
      </c>
      <c r="EJ15" s="34" t="n">
        <v>2</v>
      </c>
      <c r="EK15" s="34" t="n">
        <v>2</v>
      </c>
      <c r="EL15" s="34" t="n">
        <v>1</v>
      </c>
      <c r="EM15" s="34" t="n">
        <v>1</v>
      </c>
      <c r="EN15" s="34" t="n">
        <v>1</v>
      </c>
      <c r="EO15" s="34" t="n">
        <v>0</v>
      </c>
      <c r="EP15" s="33"/>
      <c r="EQ15" s="34" t="n">
        <v>5</v>
      </c>
      <c r="ER15" s="34" t="n">
        <v>1</v>
      </c>
      <c r="ES15" s="34" t="n">
        <v>2</v>
      </c>
      <c r="ET15" s="34" t="n">
        <v>0</v>
      </c>
      <c r="EU15" s="34" t="n">
        <v>0</v>
      </c>
      <c r="EV15" s="34" t="n">
        <v>0</v>
      </c>
      <c r="EW15" s="34" t="n">
        <v>0</v>
      </c>
      <c r="EX15" s="34" t="n">
        <v>0</v>
      </c>
      <c r="EY15" s="34" t="n">
        <v>1</v>
      </c>
      <c r="EZ15" s="34" t="s">
        <v>218</v>
      </c>
      <c r="FA15" s="40" t="n">
        <f aca="false">SUM(FD15:GY15)</f>
        <v>0</v>
      </c>
      <c r="FB15" s="47" t="s">
        <v>207</v>
      </c>
      <c r="FC15" s="47"/>
      <c r="FD15" s="54"/>
      <c r="FE15" s="54"/>
      <c r="FF15" s="54"/>
      <c r="FG15" s="54"/>
      <c r="FH15" s="54"/>
      <c r="FI15" s="54"/>
      <c r="FJ15" s="54"/>
      <c r="FK15" s="54"/>
      <c r="FL15" s="47"/>
      <c r="FM15" s="54"/>
      <c r="FN15" s="54"/>
      <c r="FO15" s="54"/>
      <c r="FP15" s="54"/>
      <c r="FQ15" s="47"/>
      <c r="FR15" s="54"/>
      <c r="FS15" s="54"/>
      <c r="FT15" s="54"/>
      <c r="FU15" s="54"/>
      <c r="FV15" s="54"/>
      <c r="FW15" s="47" t="s">
        <v>207</v>
      </c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47" t="s">
        <v>207</v>
      </c>
      <c r="GN15" s="47"/>
      <c r="GO15" s="54"/>
      <c r="GP15" s="54"/>
      <c r="GQ15" s="54"/>
      <c r="GR15" s="54"/>
      <c r="GS15" s="54"/>
      <c r="GT15" s="47"/>
      <c r="GU15" s="54"/>
      <c r="GV15" s="54"/>
      <c r="GW15" s="54"/>
      <c r="GX15" s="54"/>
      <c r="GY15" s="54"/>
      <c r="GZ15" s="47" t="s">
        <v>213</v>
      </c>
      <c r="HA15" s="38" t="n">
        <f aca="false">SUM(HB15:HI15)</f>
        <v>0</v>
      </c>
      <c r="HB15" s="39"/>
      <c r="HC15" s="39"/>
      <c r="HD15" s="39"/>
      <c r="HE15" s="39"/>
      <c r="HF15" s="39"/>
      <c r="HG15" s="39"/>
      <c r="HH15" s="39"/>
      <c r="HI15" s="39"/>
      <c r="HJ15" s="39" t="s">
        <v>214</v>
      </c>
    </row>
    <row r="16" customFormat="false" ht="15.9" hidden="false" customHeight="true" outlineLevel="0" collapsed="false">
      <c r="A16" s="48" t="s">
        <v>239</v>
      </c>
      <c r="B16" s="48"/>
      <c r="C16" s="2" t="n">
        <v>9</v>
      </c>
      <c r="D16" s="2" t="n">
        <v>9</v>
      </c>
      <c r="E16" s="48"/>
      <c r="F16" s="48"/>
      <c r="G16" s="48"/>
      <c r="H16" s="49"/>
      <c r="I16" s="48"/>
      <c r="K16" s="50" t="n">
        <f aca="false">M16+DP16</f>
        <v>81.8</v>
      </c>
      <c r="L16" s="2" t="n">
        <v>2</v>
      </c>
      <c r="M16" s="50" t="n">
        <f aca="false">O16+AI16+BB16+BM16</f>
        <v>15.8</v>
      </c>
      <c r="N16" s="2" t="n">
        <v>40</v>
      </c>
      <c r="O16" s="32" t="n">
        <f aca="false">SUM(P16:AG16)</f>
        <v>0</v>
      </c>
      <c r="P16" s="33"/>
      <c r="Q16" s="64" t="s">
        <v>240</v>
      </c>
      <c r="R16" s="34"/>
      <c r="S16" s="34"/>
      <c r="T16" s="34"/>
      <c r="U16" s="34"/>
      <c r="V16" s="34"/>
      <c r="W16" s="34"/>
      <c r="X16" s="33"/>
      <c r="Y16" s="34"/>
      <c r="Z16" s="34"/>
      <c r="AA16" s="33"/>
      <c r="AB16" s="34"/>
      <c r="AC16" s="34"/>
      <c r="AD16" s="34"/>
      <c r="AE16" s="34"/>
      <c r="AF16" s="34"/>
      <c r="AG16" s="34"/>
      <c r="AH16" s="34" t="s">
        <v>210</v>
      </c>
      <c r="AI16" s="35" t="n">
        <f aca="false">SUM(AJ16:AZ16)</f>
        <v>15.8</v>
      </c>
      <c r="AJ16" s="36" t="n">
        <v>1.2</v>
      </c>
      <c r="AK16" s="36" t="n">
        <v>0.9</v>
      </c>
      <c r="AL16" s="36" t="n">
        <v>0.9</v>
      </c>
      <c r="AM16" s="36" t="n">
        <v>0.8</v>
      </c>
      <c r="AN16" s="36" t="n">
        <v>1.2</v>
      </c>
      <c r="AO16" s="36" t="n">
        <v>0.7</v>
      </c>
      <c r="AP16" s="36" t="n">
        <v>0.9</v>
      </c>
      <c r="AQ16" s="36" t="n">
        <v>1</v>
      </c>
      <c r="AR16" s="36" t="n">
        <v>2.5</v>
      </c>
      <c r="AS16" s="36" t="n">
        <v>2</v>
      </c>
      <c r="AT16" s="36" t="n">
        <v>0.6</v>
      </c>
      <c r="AU16" s="36" t="n">
        <v>1</v>
      </c>
      <c r="AV16" s="36" t="n">
        <v>0.7</v>
      </c>
      <c r="AW16" s="36" t="n">
        <v>0</v>
      </c>
      <c r="AX16" s="36" t="n">
        <v>0</v>
      </c>
      <c r="AY16" s="36" t="n">
        <v>0.6</v>
      </c>
      <c r="AZ16" s="36" t="n">
        <v>0.8</v>
      </c>
      <c r="BA16" s="37" t="s">
        <v>202</v>
      </c>
      <c r="BB16" s="38" t="n">
        <f aca="false">SUM(BC16:BK16)</f>
        <v>0</v>
      </c>
      <c r="BC16" s="39"/>
      <c r="BD16" s="39"/>
      <c r="BE16" s="39"/>
      <c r="BF16" s="39"/>
      <c r="BG16" s="39"/>
      <c r="BH16" s="39"/>
      <c r="BI16" s="39"/>
      <c r="BJ16" s="39"/>
      <c r="BK16" s="39"/>
      <c r="BL16" s="39" t="s">
        <v>203</v>
      </c>
      <c r="BM16" s="40" t="n">
        <f aca="false">SUM(BO16:DN16)</f>
        <v>0</v>
      </c>
      <c r="BN16" s="41"/>
      <c r="BO16" s="51" t="n">
        <v>0</v>
      </c>
      <c r="BP16" s="51" t="n">
        <v>0</v>
      </c>
      <c r="BQ16" s="51" t="n">
        <v>0</v>
      </c>
      <c r="BR16" s="51" t="n">
        <v>0</v>
      </c>
      <c r="BS16" s="51" t="n">
        <v>0</v>
      </c>
      <c r="BT16" s="51" t="n">
        <v>0</v>
      </c>
      <c r="BU16" s="52"/>
      <c r="BV16" s="52"/>
      <c r="BW16" s="51" t="n">
        <v>0</v>
      </c>
      <c r="BX16" s="51" t="n">
        <v>0</v>
      </c>
      <c r="BY16" s="52"/>
      <c r="BZ16" s="51" t="n">
        <v>0</v>
      </c>
      <c r="CA16" s="51" t="n">
        <v>0</v>
      </c>
      <c r="CB16" s="51" t="n">
        <v>0</v>
      </c>
      <c r="CC16" s="52"/>
      <c r="CD16" s="51" t="n">
        <v>0</v>
      </c>
      <c r="CE16" s="51" t="n">
        <v>0</v>
      </c>
      <c r="CF16" s="51" t="n">
        <v>0</v>
      </c>
      <c r="CG16" s="52"/>
      <c r="CH16" s="51" t="n">
        <v>0</v>
      </c>
      <c r="CI16" s="51" t="n">
        <v>0</v>
      </c>
      <c r="CJ16" s="51" t="n">
        <v>0</v>
      </c>
      <c r="CK16" s="52"/>
      <c r="CL16" s="51" t="n">
        <v>0</v>
      </c>
      <c r="CM16" s="51" t="n">
        <v>0</v>
      </c>
      <c r="CN16" s="51" t="n">
        <v>0</v>
      </c>
      <c r="CO16" s="51" t="n">
        <v>0</v>
      </c>
      <c r="CP16" s="53"/>
      <c r="CQ16" s="51" t="n">
        <v>0</v>
      </c>
      <c r="CR16" s="51" t="n">
        <v>0</v>
      </c>
      <c r="CS16" s="51" t="n">
        <v>0</v>
      </c>
      <c r="CT16" s="51" t="n">
        <v>0</v>
      </c>
      <c r="CU16" s="51" t="n">
        <v>0</v>
      </c>
      <c r="CV16" s="51" t="n">
        <v>0</v>
      </c>
      <c r="CW16" s="51" t="n">
        <v>0</v>
      </c>
      <c r="CX16" s="51" t="n">
        <v>0</v>
      </c>
      <c r="CY16" s="53"/>
      <c r="CZ16" s="51" t="n">
        <v>0</v>
      </c>
      <c r="DA16" s="51" t="n">
        <v>0</v>
      </c>
      <c r="DB16" s="51" t="n">
        <v>0</v>
      </c>
      <c r="DC16" s="51" t="n">
        <v>0</v>
      </c>
      <c r="DD16" s="51" t="n">
        <v>0</v>
      </c>
      <c r="DE16" s="51" t="n">
        <v>0</v>
      </c>
      <c r="DF16" s="51" t="n">
        <v>0</v>
      </c>
      <c r="DG16" s="51" t="n">
        <v>0</v>
      </c>
      <c r="DH16" s="51" t="n">
        <v>0</v>
      </c>
      <c r="DI16" s="53"/>
      <c r="DJ16" s="51" t="n">
        <v>0</v>
      </c>
      <c r="DK16" s="51" t="n">
        <v>0</v>
      </c>
      <c r="DL16" s="51" t="n">
        <v>0</v>
      </c>
      <c r="DM16" s="51" t="n">
        <v>0</v>
      </c>
      <c r="DN16" s="51" t="n">
        <v>0</v>
      </c>
      <c r="DO16" s="51" t="s">
        <v>204</v>
      </c>
      <c r="DP16" s="50" t="n">
        <f aca="false">DR16+EF16+FA16+HA16</f>
        <v>66</v>
      </c>
      <c r="DQ16" s="2" t="n">
        <v>33</v>
      </c>
      <c r="DR16" s="35" t="n">
        <f aca="false">SUM(DS16:ED16)</f>
        <v>22</v>
      </c>
      <c r="DS16" s="46" t="n">
        <v>0.5</v>
      </c>
      <c r="DT16" s="46" t="n">
        <v>1.5</v>
      </c>
      <c r="DU16" s="46" t="n">
        <v>2</v>
      </c>
      <c r="DV16" s="46" t="n">
        <v>6</v>
      </c>
      <c r="DW16" s="46" t="n">
        <v>1</v>
      </c>
      <c r="DX16" s="46" t="n">
        <v>1.5</v>
      </c>
      <c r="DY16" s="46" t="n">
        <v>1</v>
      </c>
      <c r="DZ16" s="46" t="n">
        <v>3</v>
      </c>
      <c r="EA16" s="46" t="n">
        <v>1</v>
      </c>
      <c r="EB16" s="46" t="n">
        <v>1</v>
      </c>
      <c r="EC16" s="46" t="n">
        <v>0.5</v>
      </c>
      <c r="ED16" s="46" t="n">
        <v>3</v>
      </c>
      <c r="EE16" s="46" t="s">
        <v>205</v>
      </c>
      <c r="EF16" s="32" t="n">
        <f aca="false">SUM(EH16:EY16)</f>
        <v>25</v>
      </c>
      <c r="EG16" s="33"/>
      <c r="EH16" s="34" t="n">
        <v>2</v>
      </c>
      <c r="EI16" s="34" t="n">
        <v>2</v>
      </c>
      <c r="EJ16" s="34" t="n">
        <v>1</v>
      </c>
      <c r="EK16" s="34" t="n">
        <v>2</v>
      </c>
      <c r="EL16" s="34" t="n">
        <v>2</v>
      </c>
      <c r="EM16" s="34" t="n">
        <v>0</v>
      </c>
      <c r="EN16" s="34" t="n">
        <v>1</v>
      </c>
      <c r="EO16" s="34" t="n">
        <v>1</v>
      </c>
      <c r="EP16" s="33"/>
      <c r="EQ16" s="34" t="n">
        <v>5</v>
      </c>
      <c r="ER16" s="34" t="n">
        <v>0</v>
      </c>
      <c r="ES16" s="34" t="n">
        <v>0</v>
      </c>
      <c r="ET16" s="34" t="n">
        <v>1</v>
      </c>
      <c r="EU16" s="34" t="n">
        <v>2</v>
      </c>
      <c r="EV16" s="34" t="n">
        <v>2</v>
      </c>
      <c r="EW16" s="34" t="n">
        <v>1</v>
      </c>
      <c r="EX16" s="34" t="n">
        <v>2</v>
      </c>
      <c r="EY16" s="34" t="n">
        <v>1</v>
      </c>
      <c r="EZ16" s="34" t="s">
        <v>206</v>
      </c>
      <c r="FA16" s="40" t="n">
        <f aca="false">SUM(FD16:GY16)</f>
        <v>0</v>
      </c>
      <c r="FB16" s="47" t="s">
        <v>207</v>
      </c>
      <c r="FC16" s="47"/>
      <c r="FD16" s="54"/>
      <c r="FE16" s="54"/>
      <c r="FF16" s="54"/>
      <c r="FG16" s="54"/>
      <c r="FH16" s="54"/>
      <c r="FI16" s="54"/>
      <c r="FJ16" s="54"/>
      <c r="FK16" s="54"/>
      <c r="FL16" s="47"/>
      <c r="FM16" s="54"/>
      <c r="FN16" s="54"/>
      <c r="FO16" s="54"/>
      <c r="FP16" s="54"/>
      <c r="FQ16" s="47"/>
      <c r="FR16" s="54"/>
      <c r="FS16" s="54"/>
      <c r="FT16" s="54"/>
      <c r="FU16" s="54"/>
      <c r="FV16" s="54"/>
      <c r="FW16" s="47" t="s">
        <v>207</v>
      </c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47" t="s">
        <v>207</v>
      </c>
      <c r="GN16" s="47"/>
      <c r="GO16" s="54"/>
      <c r="GP16" s="54"/>
      <c r="GQ16" s="54"/>
      <c r="GR16" s="54"/>
      <c r="GS16" s="54"/>
      <c r="GT16" s="47"/>
      <c r="GU16" s="54"/>
      <c r="GV16" s="54"/>
      <c r="GW16" s="54"/>
      <c r="GX16" s="54"/>
      <c r="GY16" s="54"/>
      <c r="GZ16" s="47" t="s">
        <v>208</v>
      </c>
      <c r="HA16" s="38" t="n">
        <f aca="false">SUM(HB16:HI16)</f>
        <v>19</v>
      </c>
      <c r="HB16" s="39" t="n">
        <v>2</v>
      </c>
      <c r="HC16" s="39" t="n">
        <v>2</v>
      </c>
      <c r="HD16" s="39" t="n">
        <v>6</v>
      </c>
      <c r="HE16" s="39" t="n">
        <v>2</v>
      </c>
      <c r="HF16" s="39" t="n">
        <v>3</v>
      </c>
      <c r="HG16" s="39" t="n">
        <v>0</v>
      </c>
      <c r="HH16" s="39" t="n">
        <v>4</v>
      </c>
      <c r="HI16" s="39"/>
      <c r="HJ16" s="39" t="s">
        <v>203</v>
      </c>
    </row>
    <row r="17" customFormat="false" ht="15.9" hidden="false" customHeight="true" outlineLevel="0" collapsed="false">
      <c r="A17" s="48" t="s">
        <v>241</v>
      </c>
      <c r="B17" s="48"/>
      <c r="C17" s="2" t="n">
        <v>8</v>
      </c>
      <c r="D17" s="2" t="n">
        <v>9</v>
      </c>
      <c r="E17" s="48"/>
      <c r="F17" s="48"/>
      <c r="G17" s="48"/>
      <c r="H17" s="49"/>
      <c r="I17" s="48"/>
      <c r="K17" s="50" t="n">
        <f aca="false">M17+DP17</f>
        <v>80.3</v>
      </c>
      <c r="L17" s="2" t="n">
        <v>2</v>
      </c>
      <c r="M17" s="50" t="n">
        <f aca="false">O17+AI17+BB17+BM17</f>
        <v>58.8</v>
      </c>
      <c r="N17" s="2" t="n">
        <v>27</v>
      </c>
      <c r="O17" s="32" t="n">
        <f aca="false">SUM(P17:AG17)</f>
        <v>0</v>
      </c>
      <c r="P17" s="33"/>
      <c r="Q17" s="34" t="n"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v>0</v>
      </c>
      <c r="X17" s="33"/>
      <c r="Y17" s="34" t="n">
        <v>0</v>
      </c>
      <c r="Z17" s="34" t="n">
        <v>0</v>
      </c>
      <c r="AA17" s="33"/>
      <c r="AB17" s="34" t="n">
        <v>0</v>
      </c>
      <c r="AC17" s="34" t="n">
        <v>0</v>
      </c>
      <c r="AD17" s="34" t="n">
        <v>0</v>
      </c>
      <c r="AE17" s="34" t="n">
        <v>0</v>
      </c>
      <c r="AF17" s="34" t="n">
        <v>0</v>
      </c>
      <c r="AG17" s="34" t="n">
        <v>0</v>
      </c>
      <c r="AH17" s="34" t="s">
        <v>212</v>
      </c>
      <c r="AI17" s="35" t="n">
        <f aca="false">SUM(AJ17:AZ17)</f>
        <v>17.8</v>
      </c>
      <c r="AJ17" s="36" t="n">
        <v>1.5</v>
      </c>
      <c r="AK17" s="36" t="n">
        <v>0.3</v>
      </c>
      <c r="AL17" s="36" t="n">
        <v>0.9</v>
      </c>
      <c r="AM17" s="36" t="n">
        <v>0.8</v>
      </c>
      <c r="AN17" s="36" t="n">
        <v>1.2</v>
      </c>
      <c r="AO17" s="36" t="n">
        <v>0.4</v>
      </c>
      <c r="AP17" s="36" t="n">
        <v>0.9</v>
      </c>
      <c r="AQ17" s="36" t="n">
        <v>0.8</v>
      </c>
      <c r="AR17" s="36" t="n">
        <v>2.5</v>
      </c>
      <c r="AS17" s="36" t="n">
        <v>2</v>
      </c>
      <c r="AT17" s="36" t="n">
        <v>1.2</v>
      </c>
      <c r="AU17" s="36" t="n">
        <v>1</v>
      </c>
      <c r="AV17" s="36" t="n">
        <v>0.4</v>
      </c>
      <c r="AW17" s="36" t="n">
        <v>0.5</v>
      </c>
      <c r="AX17" s="36" t="n">
        <v>1.5</v>
      </c>
      <c r="AY17" s="36" t="n">
        <v>0.6</v>
      </c>
      <c r="AZ17" s="36" t="n">
        <v>1.3</v>
      </c>
      <c r="BA17" s="37" t="s">
        <v>219</v>
      </c>
      <c r="BB17" s="38" t="n">
        <f aca="false">SUM(BC17:BK17)</f>
        <v>41</v>
      </c>
      <c r="BC17" s="39" t="n">
        <v>7</v>
      </c>
      <c r="BD17" s="39" t="n">
        <v>7</v>
      </c>
      <c r="BE17" s="39" t="n">
        <v>14</v>
      </c>
      <c r="BF17" s="39" t="n">
        <v>3</v>
      </c>
      <c r="BG17" s="39" t="n">
        <v>3</v>
      </c>
      <c r="BH17" s="39" t="n">
        <v>7</v>
      </c>
      <c r="BI17" s="39" t="n">
        <v>0</v>
      </c>
      <c r="BJ17" s="39"/>
      <c r="BK17" s="39"/>
      <c r="BL17" s="39" t="s">
        <v>203</v>
      </c>
      <c r="BM17" s="40" t="n">
        <f aca="false">SUM(BO17:DN17)</f>
        <v>0</v>
      </c>
      <c r="BN17" s="41" t="n">
        <v>0</v>
      </c>
      <c r="BO17" s="51"/>
      <c r="BP17" s="51"/>
      <c r="BQ17" s="51"/>
      <c r="BR17" s="51"/>
      <c r="BS17" s="51"/>
      <c r="BT17" s="51"/>
      <c r="BU17" s="52"/>
      <c r="BV17" s="52"/>
      <c r="BW17" s="51"/>
      <c r="BX17" s="51"/>
      <c r="BY17" s="52"/>
      <c r="BZ17" s="51"/>
      <c r="CA17" s="51"/>
      <c r="CB17" s="51"/>
      <c r="CC17" s="52"/>
      <c r="CD17" s="51"/>
      <c r="CE17" s="51"/>
      <c r="CF17" s="51"/>
      <c r="CG17" s="52"/>
      <c r="CH17" s="51"/>
      <c r="CI17" s="51"/>
      <c r="CJ17" s="51"/>
      <c r="CK17" s="52"/>
      <c r="CL17" s="51"/>
      <c r="CM17" s="51"/>
      <c r="CN17" s="51"/>
      <c r="CO17" s="51"/>
      <c r="CP17" s="53"/>
      <c r="CQ17" s="51"/>
      <c r="CR17" s="51"/>
      <c r="CS17" s="51"/>
      <c r="CT17" s="51"/>
      <c r="CU17" s="51"/>
      <c r="CV17" s="51"/>
      <c r="CW17" s="51"/>
      <c r="CX17" s="51"/>
      <c r="CY17" s="53"/>
      <c r="CZ17" s="51"/>
      <c r="DA17" s="51"/>
      <c r="DB17" s="51"/>
      <c r="DC17" s="51"/>
      <c r="DD17" s="51"/>
      <c r="DE17" s="51"/>
      <c r="DF17" s="51"/>
      <c r="DG17" s="51"/>
      <c r="DH17" s="51"/>
      <c r="DI17" s="53"/>
      <c r="DJ17" s="51"/>
      <c r="DK17" s="51"/>
      <c r="DL17" s="51"/>
      <c r="DM17" s="51"/>
      <c r="DN17" s="51"/>
      <c r="DO17" s="51" t="s">
        <v>213</v>
      </c>
      <c r="DP17" s="50" t="n">
        <f aca="false">DR17+EF17+FA17+HA17</f>
        <v>21.5</v>
      </c>
      <c r="DQ17" s="2" t="n">
        <v>74</v>
      </c>
      <c r="DR17" s="35" t="n">
        <f aca="false">SUM(DS17:ED17)</f>
        <v>21.5</v>
      </c>
      <c r="DS17" s="46" t="n">
        <v>2</v>
      </c>
      <c r="DT17" s="46" t="n">
        <v>2</v>
      </c>
      <c r="DU17" s="46" t="n">
        <v>2</v>
      </c>
      <c r="DV17" s="46" t="n">
        <v>0</v>
      </c>
      <c r="DW17" s="46" t="n">
        <v>1</v>
      </c>
      <c r="DX17" s="46" t="n">
        <v>3</v>
      </c>
      <c r="DY17" s="46" t="n">
        <v>2</v>
      </c>
      <c r="DZ17" s="46" t="n">
        <v>2</v>
      </c>
      <c r="EA17" s="46" t="n">
        <v>2</v>
      </c>
      <c r="EB17" s="46" t="n">
        <v>0.5</v>
      </c>
      <c r="EC17" s="46" t="n">
        <v>2</v>
      </c>
      <c r="ED17" s="46" t="n">
        <v>3</v>
      </c>
      <c r="EE17" s="46" t="s">
        <v>211</v>
      </c>
      <c r="EF17" s="32" t="n">
        <f aca="false">SUM(EH17:EY17)</f>
        <v>0</v>
      </c>
      <c r="EG17" s="33"/>
      <c r="EH17" s="34" t="n">
        <v>0</v>
      </c>
      <c r="EI17" s="34" t="n">
        <v>0</v>
      </c>
      <c r="EJ17" s="34" t="n">
        <v>0</v>
      </c>
      <c r="EK17" s="34" t="n">
        <v>0</v>
      </c>
      <c r="EL17" s="34" t="n">
        <v>0</v>
      </c>
      <c r="EM17" s="34" t="n">
        <v>0</v>
      </c>
      <c r="EN17" s="34" t="n">
        <v>0</v>
      </c>
      <c r="EO17" s="34" t="n">
        <v>0</v>
      </c>
      <c r="EP17" s="33"/>
      <c r="EQ17" s="34" t="n">
        <v>0</v>
      </c>
      <c r="ER17" s="34" t="n">
        <v>0</v>
      </c>
      <c r="ES17" s="34" t="n">
        <v>0</v>
      </c>
      <c r="ET17" s="34" t="n">
        <v>0</v>
      </c>
      <c r="EU17" s="34" t="n">
        <v>0</v>
      </c>
      <c r="EV17" s="34" t="n">
        <v>0</v>
      </c>
      <c r="EW17" s="34" t="n">
        <v>0</v>
      </c>
      <c r="EX17" s="34" t="n">
        <v>0</v>
      </c>
      <c r="EY17" s="34" t="n">
        <v>0</v>
      </c>
      <c r="EZ17" s="34" t="s">
        <v>242</v>
      </c>
      <c r="FA17" s="40" t="n">
        <f aca="false">SUM(FD17:GY17)</f>
        <v>0</v>
      </c>
      <c r="FB17" s="47"/>
      <c r="FC17" s="47"/>
      <c r="FD17" s="54" t="n">
        <v>0</v>
      </c>
      <c r="FE17" s="54"/>
      <c r="FF17" s="54"/>
      <c r="FG17" s="54"/>
      <c r="FH17" s="54"/>
      <c r="FI17" s="54"/>
      <c r="FJ17" s="54"/>
      <c r="FK17" s="54"/>
      <c r="FL17" s="47"/>
      <c r="FM17" s="54"/>
      <c r="FN17" s="54"/>
      <c r="FO17" s="54"/>
      <c r="FP17" s="54"/>
      <c r="FQ17" s="47"/>
      <c r="FR17" s="54"/>
      <c r="FS17" s="54"/>
      <c r="FT17" s="54"/>
      <c r="FU17" s="54"/>
      <c r="FV17" s="54"/>
      <c r="FW17" s="47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47"/>
      <c r="GN17" s="47"/>
      <c r="GO17" s="54"/>
      <c r="GP17" s="54"/>
      <c r="GQ17" s="54"/>
      <c r="GR17" s="54"/>
      <c r="GS17" s="54"/>
      <c r="GT17" s="47"/>
      <c r="GU17" s="54"/>
      <c r="GV17" s="54"/>
      <c r="GW17" s="54"/>
      <c r="GX17" s="54"/>
      <c r="GY17" s="54"/>
      <c r="GZ17" s="47" t="s">
        <v>229</v>
      </c>
      <c r="HA17" s="38" t="n">
        <f aca="false">SUM(HB17:HI17)</f>
        <v>0</v>
      </c>
      <c r="HB17" s="39"/>
      <c r="HC17" s="39"/>
      <c r="HD17" s="39"/>
      <c r="HE17" s="39"/>
      <c r="HF17" s="39"/>
      <c r="HG17" s="39"/>
      <c r="HH17" s="39"/>
      <c r="HI17" s="39"/>
      <c r="HJ17" s="39" t="s">
        <v>214</v>
      </c>
    </row>
    <row r="18" customFormat="false" ht="15.9" hidden="false" customHeight="true" outlineLevel="0" collapsed="false">
      <c r="A18" s="48" t="s">
        <v>243</v>
      </c>
      <c r="B18" s="48"/>
      <c r="C18" s="2" t="n">
        <v>9</v>
      </c>
      <c r="D18" s="2" t="n">
        <v>9</v>
      </c>
      <c r="E18" s="48"/>
      <c r="F18" s="48"/>
      <c r="G18" s="48"/>
      <c r="H18" s="49"/>
      <c r="I18" s="48"/>
      <c r="K18" s="50" t="n">
        <f aca="false">M18+DP18</f>
        <v>77.7</v>
      </c>
      <c r="L18" s="2" t="n">
        <v>2</v>
      </c>
      <c r="M18" s="50" t="n">
        <f aca="false">O18+AI18+BB18+BM18</f>
        <v>48.2</v>
      </c>
      <c r="N18" s="2" t="n">
        <v>26</v>
      </c>
      <c r="O18" s="32" t="n">
        <f aca="false">SUM(P18:AG18)</f>
        <v>0</v>
      </c>
      <c r="P18" s="33"/>
      <c r="Q18" s="34" t="n">
        <v>0</v>
      </c>
      <c r="R18" s="34" t="n">
        <v>0</v>
      </c>
      <c r="S18" s="34" t="n">
        <v>0</v>
      </c>
      <c r="T18" s="34" t="n">
        <v>0</v>
      </c>
      <c r="U18" s="34" t="n">
        <v>0</v>
      </c>
      <c r="V18" s="34" t="n">
        <v>0</v>
      </c>
      <c r="W18" s="34" t="n">
        <v>0</v>
      </c>
      <c r="X18" s="33"/>
      <c r="Y18" s="34" t="n">
        <v>0</v>
      </c>
      <c r="Z18" s="34" t="n">
        <v>0</v>
      </c>
      <c r="AA18" s="33"/>
      <c r="AB18" s="34" t="n">
        <v>0</v>
      </c>
      <c r="AC18" s="34" t="n">
        <v>0</v>
      </c>
      <c r="AD18" s="34" t="n">
        <v>0</v>
      </c>
      <c r="AE18" s="34" t="n">
        <v>0</v>
      </c>
      <c r="AF18" s="34" t="n">
        <v>0</v>
      </c>
      <c r="AG18" s="34" t="n">
        <v>0</v>
      </c>
      <c r="AH18" s="34" t="s">
        <v>212</v>
      </c>
      <c r="AI18" s="35" t="n">
        <f aca="false">SUM(AJ18:AZ18)</f>
        <v>12.2</v>
      </c>
      <c r="AJ18" s="36" t="n">
        <v>1.5</v>
      </c>
      <c r="AK18" s="36" t="n">
        <v>0</v>
      </c>
      <c r="AL18" s="36" t="n">
        <v>0.9</v>
      </c>
      <c r="AM18" s="36" t="n">
        <v>0.9</v>
      </c>
      <c r="AN18" s="36" t="n">
        <v>1.2</v>
      </c>
      <c r="AO18" s="36" t="n">
        <v>0</v>
      </c>
      <c r="AP18" s="36" t="n">
        <v>0.8</v>
      </c>
      <c r="AQ18" s="36" t="n">
        <v>0.9</v>
      </c>
      <c r="AR18" s="36" t="n">
        <v>0</v>
      </c>
      <c r="AS18" s="36" t="n">
        <v>0</v>
      </c>
      <c r="AT18" s="36" t="n">
        <v>1.2</v>
      </c>
      <c r="AU18" s="36" t="n">
        <v>0.8</v>
      </c>
      <c r="AV18" s="36" t="n">
        <v>0.5</v>
      </c>
      <c r="AW18" s="36" t="n">
        <v>0.3</v>
      </c>
      <c r="AX18" s="36" t="n">
        <v>1.5</v>
      </c>
      <c r="AY18" s="36" t="n">
        <v>0.6</v>
      </c>
      <c r="AZ18" s="36" t="n">
        <v>1.1</v>
      </c>
      <c r="BA18" s="37" t="s">
        <v>219</v>
      </c>
      <c r="BB18" s="38" t="n">
        <f aca="false">SUM(BC18:BK18)</f>
        <v>36</v>
      </c>
      <c r="BC18" s="39" t="n">
        <v>6</v>
      </c>
      <c r="BD18" s="39"/>
      <c r="BE18" s="39" t="n">
        <v>14</v>
      </c>
      <c r="BF18" s="39" t="n">
        <v>3</v>
      </c>
      <c r="BG18" s="39" t="n">
        <v>3</v>
      </c>
      <c r="BH18" s="39" t="n">
        <v>0</v>
      </c>
      <c r="BI18" s="39" t="n">
        <v>0</v>
      </c>
      <c r="BJ18" s="39" t="n">
        <v>10</v>
      </c>
      <c r="BK18" s="39" t="n">
        <v>0</v>
      </c>
      <c r="BL18" s="39" t="s">
        <v>203</v>
      </c>
      <c r="BM18" s="40" t="n">
        <f aca="false">SUM(BO18:DN18)</f>
        <v>0</v>
      </c>
      <c r="BN18" s="41" t="n">
        <v>0</v>
      </c>
      <c r="BO18" s="51"/>
      <c r="BP18" s="51"/>
      <c r="BQ18" s="51"/>
      <c r="BR18" s="51"/>
      <c r="BS18" s="51"/>
      <c r="BT18" s="51"/>
      <c r="BU18" s="52"/>
      <c r="BV18" s="52"/>
      <c r="BW18" s="51"/>
      <c r="BX18" s="51"/>
      <c r="BY18" s="52"/>
      <c r="BZ18" s="51"/>
      <c r="CA18" s="51"/>
      <c r="CB18" s="51"/>
      <c r="CC18" s="52"/>
      <c r="CD18" s="51"/>
      <c r="CE18" s="51"/>
      <c r="CF18" s="51"/>
      <c r="CG18" s="52"/>
      <c r="CH18" s="51"/>
      <c r="CI18" s="51"/>
      <c r="CJ18" s="51"/>
      <c r="CK18" s="52"/>
      <c r="CL18" s="51"/>
      <c r="CM18" s="51"/>
      <c r="CN18" s="51"/>
      <c r="CO18" s="51"/>
      <c r="CP18" s="53"/>
      <c r="CQ18" s="51"/>
      <c r="CR18" s="51"/>
      <c r="CS18" s="51"/>
      <c r="CT18" s="51"/>
      <c r="CU18" s="51"/>
      <c r="CV18" s="51"/>
      <c r="CW18" s="51"/>
      <c r="CX18" s="51"/>
      <c r="CY18" s="53"/>
      <c r="CZ18" s="51"/>
      <c r="DA18" s="51"/>
      <c r="DB18" s="51"/>
      <c r="DC18" s="51"/>
      <c r="DD18" s="51"/>
      <c r="DE18" s="51"/>
      <c r="DF18" s="51"/>
      <c r="DG18" s="51"/>
      <c r="DH18" s="51"/>
      <c r="DI18" s="53"/>
      <c r="DJ18" s="51"/>
      <c r="DK18" s="51"/>
      <c r="DL18" s="51"/>
      <c r="DM18" s="51"/>
      <c r="DN18" s="51"/>
      <c r="DO18" s="51" t="s">
        <v>213</v>
      </c>
      <c r="DP18" s="50" t="n">
        <f aca="false">DR18+EF18+FA18+HA18</f>
        <v>29.5</v>
      </c>
      <c r="DQ18" s="2" t="n">
        <v>38</v>
      </c>
      <c r="DR18" s="35" t="n">
        <f aca="false">SUM(DS18:ED18)</f>
        <v>9.5</v>
      </c>
      <c r="DS18" s="46" t="n">
        <v>1</v>
      </c>
      <c r="DT18" s="46" t="n">
        <v>1.5</v>
      </c>
      <c r="DU18" s="46" t="n">
        <v>1.5</v>
      </c>
      <c r="DV18" s="46" t="n">
        <v>0</v>
      </c>
      <c r="DW18" s="46" t="n">
        <v>1.5</v>
      </c>
      <c r="DX18" s="46" t="n">
        <v>1</v>
      </c>
      <c r="DY18" s="46" t="n">
        <v>0</v>
      </c>
      <c r="DZ18" s="46" t="n">
        <v>0</v>
      </c>
      <c r="EA18" s="46" t="n">
        <v>0</v>
      </c>
      <c r="EB18" s="46" t="n">
        <v>0</v>
      </c>
      <c r="EC18" s="46" t="n">
        <v>0</v>
      </c>
      <c r="ED18" s="46" t="n">
        <v>3</v>
      </c>
      <c r="EE18" s="46" t="s">
        <v>205</v>
      </c>
      <c r="EF18" s="32" t="n">
        <f aca="false">SUM(EH18:EY18)</f>
        <v>0</v>
      </c>
      <c r="EG18" s="33"/>
      <c r="EH18" s="34" t="n">
        <v>0</v>
      </c>
      <c r="EI18" s="34" t="n">
        <v>0</v>
      </c>
      <c r="EJ18" s="34" t="n">
        <v>0</v>
      </c>
      <c r="EK18" s="34" t="n">
        <v>0</v>
      </c>
      <c r="EL18" s="34" t="n">
        <v>0</v>
      </c>
      <c r="EM18" s="34" t="n">
        <v>0</v>
      </c>
      <c r="EN18" s="34" t="n">
        <v>0</v>
      </c>
      <c r="EO18" s="34" t="n">
        <v>0</v>
      </c>
      <c r="EP18" s="33"/>
      <c r="EQ18" s="34" t="n">
        <v>0</v>
      </c>
      <c r="ER18" s="34" t="n">
        <v>0</v>
      </c>
      <c r="ES18" s="34" t="n">
        <v>0</v>
      </c>
      <c r="ET18" s="34" t="n">
        <v>0</v>
      </c>
      <c r="EU18" s="34" t="n">
        <v>0</v>
      </c>
      <c r="EV18" s="34" t="n">
        <v>0</v>
      </c>
      <c r="EW18" s="34" t="n">
        <v>0</v>
      </c>
      <c r="EX18" s="34" t="n">
        <v>0</v>
      </c>
      <c r="EY18" s="34" t="n">
        <v>0</v>
      </c>
      <c r="EZ18" s="34" t="s">
        <v>206</v>
      </c>
      <c r="FA18" s="40" t="n">
        <f aca="false">SUM(FD18:GY18)</f>
        <v>0</v>
      </c>
      <c r="FB18" s="47"/>
      <c r="FC18" s="47"/>
      <c r="FD18" s="54" t="n">
        <v>0</v>
      </c>
      <c r="FE18" s="54" t="n">
        <v>0</v>
      </c>
      <c r="FF18" s="54" t="n">
        <v>0</v>
      </c>
      <c r="FG18" s="54" t="n">
        <v>0</v>
      </c>
      <c r="FH18" s="54" t="n">
        <v>0</v>
      </c>
      <c r="FI18" s="54" t="n">
        <v>0</v>
      </c>
      <c r="FJ18" s="54" t="n">
        <v>0</v>
      </c>
      <c r="FK18" s="54" t="n">
        <v>0</v>
      </c>
      <c r="FL18" s="47"/>
      <c r="FM18" s="54" t="n">
        <v>0</v>
      </c>
      <c r="FN18" s="54" t="n">
        <v>0</v>
      </c>
      <c r="FO18" s="54" t="n">
        <v>0</v>
      </c>
      <c r="FP18" s="54" t="n">
        <v>0</v>
      </c>
      <c r="FQ18" s="47"/>
      <c r="FR18" s="54" t="n">
        <v>0</v>
      </c>
      <c r="FS18" s="54" t="n">
        <v>0</v>
      </c>
      <c r="FT18" s="54" t="n">
        <v>0</v>
      </c>
      <c r="FU18" s="54" t="n">
        <v>0</v>
      </c>
      <c r="FV18" s="54" t="n">
        <v>0</v>
      </c>
      <c r="FW18" s="47"/>
      <c r="FX18" s="54" t="n">
        <v>0</v>
      </c>
      <c r="FY18" s="54" t="n">
        <v>0</v>
      </c>
      <c r="FZ18" s="54" t="n">
        <v>0</v>
      </c>
      <c r="GA18" s="54" t="n">
        <v>0</v>
      </c>
      <c r="GB18" s="54" t="n">
        <v>0</v>
      </c>
      <c r="GC18" s="54" t="n">
        <v>0</v>
      </c>
      <c r="GD18" s="54" t="n">
        <v>0</v>
      </c>
      <c r="GE18" s="54" t="n">
        <v>0</v>
      </c>
      <c r="GF18" s="54" t="n">
        <v>0</v>
      </c>
      <c r="GG18" s="54" t="n">
        <v>0</v>
      </c>
      <c r="GH18" s="54" t="n">
        <v>0</v>
      </c>
      <c r="GI18" s="54" t="n">
        <v>0</v>
      </c>
      <c r="GJ18" s="54" t="n">
        <v>0</v>
      </c>
      <c r="GK18" s="54" t="n">
        <v>0</v>
      </c>
      <c r="GL18" s="54" t="n">
        <v>0</v>
      </c>
      <c r="GM18" s="47"/>
      <c r="GN18" s="47"/>
      <c r="GO18" s="54" t="n">
        <v>0</v>
      </c>
      <c r="GP18" s="54" t="n">
        <v>0</v>
      </c>
      <c r="GQ18" s="54" t="n">
        <v>0</v>
      </c>
      <c r="GR18" s="54" t="n">
        <v>0</v>
      </c>
      <c r="GS18" s="54" t="n">
        <v>0</v>
      </c>
      <c r="GT18" s="47"/>
      <c r="GU18" s="54" t="n">
        <v>0</v>
      </c>
      <c r="GV18" s="54" t="n">
        <v>0</v>
      </c>
      <c r="GW18" s="54" t="n">
        <v>0</v>
      </c>
      <c r="GX18" s="54" t="n">
        <v>0</v>
      </c>
      <c r="GY18" s="54" t="n">
        <v>0</v>
      </c>
      <c r="GZ18" s="47" t="s">
        <v>204</v>
      </c>
      <c r="HA18" s="38" t="n">
        <f aca="false">SUM(HB18:HI18)</f>
        <v>20</v>
      </c>
      <c r="HB18" s="39" t="n">
        <v>2</v>
      </c>
      <c r="HC18" s="39"/>
      <c r="HD18" s="39" t="n">
        <v>7</v>
      </c>
      <c r="HE18" s="39" t="n">
        <v>0</v>
      </c>
      <c r="HF18" s="39" t="n">
        <v>3</v>
      </c>
      <c r="HG18" s="39" t="n">
        <v>0</v>
      </c>
      <c r="HH18" s="39" t="n">
        <v>8</v>
      </c>
      <c r="HI18" s="39" t="n">
        <v>0</v>
      </c>
      <c r="HJ18" s="39" t="s">
        <v>203</v>
      </c>
    </row>
    <row r="19" customFormat="false" ht="15.9" hidden="false" customHeight="true" outlineLevel="0" collapsed="false">
      <c r="A19" s="48" t="s">
        <v>244</v>
      </c>
      <c r="B19" s="48"/>
      <c r="C19" s="2" t="n">
        <v>8</v>
      </c>
      <c r="D19" s="2" t="n">
        <v>9</v>
      </c>
      <c r="E19" s="48"/>
      <c r="F19" s="48"/>
      <c r="G19" s="48"/>
      <c r="H19" s="49"/>
      <c r="I19" s="48"/>
      <c r="K19" s="50" t="n">
        <f aca="false">M19+DP19</f>
        <v>74.2</v>
      </c>
      <c r="L19" s="2" t="n">
        <v>2</v>
      </c>
      <c r="M19" s="50" t="n">
        <f aca="false">O19+AI19+BB19+BM19</f>
        <v>58.7</v>
      </c>
      <c r="N19" s="2" t="n">
        <v>62</v>
      </c>
      <c r="O19" s="32" t="n">
        <f aca="false">SUM(P19:AG19)</f>
        <v>0</v>
      </c>
      <c r="P19" s="33"/>
      <c r="Q19" s="34" t="n">
        <v>0</v>
      </c>
      <c r="R19" s="34" t="n">
        <v>0</v>
      </c>
      <c r="S19" s="34" t="n">
        <v>0</v>
      </c>
      <c r="T19" s="34" t="n">
        <v>0</v>
      </c>
      <c r="U19" s="34" t="n">
        <v>0</v>
      </c>
      <c r="V19" s="34" t="n">
        <v>0</v>
      </c>
      <c r="W19" s="34" t="n">
        <v>0</v>
      </c>
      <c r="X19" s="33"/>
      <c r="Y19" s="34" t="n">
        <v>0</v>
      </c>
      <c r="Z19" s="34" t="n">
        <v>0</v>
      </c>
      <c r="AA19" s="33"/>
      <c r="AB19" s="34" t="n">
        <v>0</v>
      </c>
      <c r="AC19" s="34" t="n">
        <v>0</v>
      </c>
      <c r="AD19" s="34" t="n">
        <v>0</v>
      </c>
      <c r="AE19" s="34" t="n">
        <v>0</v>
      </c>
      <c r="AF19" s="34" t="n">
        <v>0</v>
      </c>
      <c r="AG19" s="34" t="n">
        <v>0</v>
      </c>
      <c r="AH19" s="34" t="s">
        <v>227</v>
      </c>
      <c r="AI19" s="35" t="n">
        <f aca="false">SUM(AJ19:AZ19)</f>
        <v>17.7</v>
      </c>
      <c r="AJ19" s="36" t="n">
        <v>1</v>
      </c>
      <c r="AK19" s="36" t="n">
        <v>0.5</v>
      </c>
      <c r="AL19" s="36" t="n">
        <v>0.9</v>
      </c>
      <c r="AM19" s="36" t="n">
        <v>0.8</v>
      </c>
      <c r="AN19" s="36" t="n">
        <v>1.2</v>
      </c>
      <c r="AO19" s="36" t="n">
        <v>0.4</v>
      </c>
      <c r="AP19" s="36" t="n">
        <v>0.9</v>
      </c>
      <c r="AQ19" s="36" t="n">
        <v>0.7</v>
      </c>
      <c r="AR19" s="36" t="n">
        <v>2.5</v>
      </c>
      <c r="AS19" s="36" t="n">
        <v>2</v>
      </c>
      <c r="AT19" s="36" t="n">
        <v>1.2</v>
      </c>
      <c r="AU19" s="36" t="n">
        <v>1.1</v>
      </c>
      <c r="AV19" s="36" t="n">
        <v>0.9</v>
      </c>
      <c r="AW19" s="36" t="n">
        <v>0.5</v>
      </c>
      <c r="AX19" s="36" t="n">
        <v>1.2</v>
      </c>
      <c r="AY19" s="36" t="n">
        <v>0.6</v>
      </c>
      <c r="AZ19" s="36" t="n">
        <v>1.3</v>
      </c>
      <c r="BA19" s="37" t="s">
        <v>226</v>
      </c>
      <c r="BB19" s="38" t="n">
        <f aca="false">SUM(BC19:BK19)</f>
        <v>41</v>
      </c>
      <c r="BC19" s="39" t="n">
        <v>7</v>
      </c>
      <c r="BD19" s="39" t="n">
        <v>7</v>
      </c>
      <c r="BE19" s="39" t="n">
        <v>14</v>
      </c>
      <c r="BF19" s="39" t="n">
        <v>3</v>
      </c>
      <c r="BG19" s="39" t="n">
        <v>3</v>
      </c>
      <c r="BH19" s="39" t="n">
        <v>7</v>
      </c>
      <c r="BI19" s="39"/>
      <c r="BJ19" s="39"/>
      <c r="BK19" s="39"/>
      <c r="BL19" s="39" t="s">
        <v>214</v>
      </c>
      <c r="BM19" s="40" t="n">
        <f aca="false">SUM(BO19:DN19)</f>
        <v>0</v>
      </c>
      <c r="BN19" s="41" t="n">
        <v>0</v>
      </c>
      <c r="BO19" s="51"/>
      <c r="BP19" s="51"/>
      <c r="BQ19" s="51"/>
      <c r="BR19" s="51"/>
      <c r="BS19" s="51"/>
      <c r="BT19" s="51"/>
      <c r="BU19" s="52"/>
      <c r="BV19" s="52"/>
      <c r="BW19" s="51"/>
      <c r="BX19" s="51"/>
      <c r="BY19" s="52"/>
      <c r="BZ19" s="51"/>
      <c r="CA19" s="51"/>
      <c r="CB19" s="51"/>
      <c r="CC19" s="52"/>
      <c r="CD19" s="51"/>
      <c r="CE19" s="51"/>
      <c r="CF19" s="51"/>
      <c r="CG19" s="52"/>
      <c r="CH19" s="51"/>
      <c r="CI19" s="51"/>
      <c r="CJ19" s="51"/>
      <c r="CK19" s="52"/>
      <c r="CL19" s="51"/>
      <c r="CM19" s="51"/>
      <c r="CN19" s="51"/>
      <c r="CO19" s="51"/>
      <c r="CP19" s="53"/>
      <c r="CQ19" s="51"/>
      <c r="CR19" s="51"/>
      <c r="CS19" s="51"/>
      <c r="CT19" s="51"/>
      <c r="CU19" s="51"/>
      <c r="CV19" s="51"/>
      <c r="CW19" s="51"/>
      <c r="CX19" s="51"/>
      <c r="CY19" s="53"/>
      <c r="CZ19" s="51"/>
      <c r="DA19" s="51"/>
      <c r="DB19" s="51"/>
      <c r="DC19" s="51"/>
      <c r="DD19" s="51"/>
      <c r="DE19" s="51"/>
      <c r="DF19" s="51"/>
      <c r="DG19" s="51"/>
      <c r="DH19" s="51"/>
      <c r="DI19" s="53"/>
      <c r="DJ19" s="51"/>
      <c r="DK19" s="51"/>
      <c r="DL19" s="51"/>
      <c r="DM19" s="51"/>
      <c r="DN19" s="51"/>
      <c r="DO19" s="51" t="s">
        <v>208</v>
      </c>
      <c r="DP19" s="50" t="n">
        <f aca="false">DR19+EF19+FA19+HA19</f>
        <v>15.5</v>
      </c>
      <c r="DQ19" s="2" t="n">
        <v>54</v>
      </c>
      <c r="DR19" s="35" t="n">
        <f aca="false">SUM(DS19:ED19)</f>
        <v>15.5</v>
      </c>
      <c r="DS19" s="46" t="n">
        <v>1</v>
      </c>
      <c r="DT19" s="46" t="n">
        <v>1.5</v>
      </c>
      <c r="DU19" s="46" t="n">
        <v>1.5</v>
      </c>
      <c r="DV19" s="46" t="n">
        <v>0</v>
      </c>
      <c r="DW19" s="46" t="n">
        <v>1</v>
      </c>
      <c r="DX19" s="46" t="n">
        <v>1</v>
      </c>
      <c r="DY19" s="46" t="n">
        <v>1</v>
      </c>
      <c r="DZ19" s="46" t="n">
        <v>2</v>
      </c>
      <c r="EA19" s="46" t="n">
        <v>1</v>
      </c>
      <c r="EB19" s="46" t="n">
        <v>1</v>
      </c>
      <c r="EC19" s="46" t="n">
        <v>1.5</v>
      </c>
      <c r="ED19" s="46" t="n">
        <v>3</v>
      </c>
      <c r="EE19" s="46" t="s">
        <v>216</v>
      </c>
      <c r="EF19" s="32" t="n">
        <f aca="false">SUM(EH19:EY19)</f>
        <v>0</v>
      </c>
      <c r="EG19" s="33"/>
      <c r="EH19" s="34" t="n">
        <v>0</v>
      </c>
      <c r="EI19" s="34" t="n">
        <v>0</v>
      </c>
      <c r="EJ19" s="34" t="n">
        <v>0</v>
      </c>
      <c r="EK19" s="34" t="n">
        <v>0</v>
      </c>
      <c r="EL19" s="34" t="n">
        <v>0</v>
      </c>
      <c r="EM19" s="34" t="n">
        <v>0</v>
      </c>
      <c r="EN19" s="34" t="n">
        <v>0</v>
      </c>
      <c r="EO19" s="34" t="n">
        <v>0</v>
      </c>
      <c r="EP19" s="33"/>
      <c r="EQ19" s="34" t="n">
        <v>0</v>
      </c>
      <c r="ER19" s="34" t="n">
        <v>0</v>
      </c>
      <c r="ES19" s="34" t="n">
        <v>0</v>
      </c>
      <c r="ET19" s="34" t="n">
        <v>0</v>
      </c>
      <c r="EU19" s="34" t="n">
        <v>0</v>
      </c>
      <c r="EV19" s="34" t="n">
        <v>0</v>
      </c>
      <c r="EW19" s="34" t="n">
        <v>0</v>
      </c>
      <c r="EX19" s="34" t="n">
        <v>0</v>
      </c>
      <c r="EY19" s="34" t="n">
        <v>0</v>
      </c>
      <c r="EZ19" s="34" t="s">
        <v>212</v>
      </c>
      <c r="FA19" s="40" t="n">
        <f aca="false">SUM(FD19:GY19)</f>
        <v>0</v>
      </c>
      <c r="FB19" s="47" t="s">
        <v>207</v>
      </c>
      <c r="FC19" s="47"/>
      <c r="FD19" s="54"/>
      <c r="FE19" s="54"/>
      <c r="FF19" s="54"/>
      <c r="FG19" s="54"/>
      <c r="FH19" s="54"/>
      <c r="FI19" s="54"/>
      <c r="FJ19" s="54"/>
      <c r="FK19" s="54"/>
      <c r="FL19" s="47"/>
      <c r="FM19" s="54"/>
      <c r="FN19" s="54"/>
      <c r="FO19" s="54"/>
      <c r="FP19" s="54"/>
      <c r="FQ19" s="47"/>
      <c r="FR19" s="54"/>
      <c r="FS19" s="54"/>
      <c r="FT19" s="54"/>
      <c r="FU19" s="54"/>
      <c r="FV19" s="54"/>
      <c r="FW19" s="47" t="s">
        <v>207</v>
      </c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47" t="s">
        <v>207</v>
      </c>
      <c r="GN19" s="47"/>
      <c r="GO19" s="54"/>
      <c r="GP19" s="54"/>
      <c r="GQ19" s="54"/>
      <c r="GR19" s="54"/>
      <c r="GS19" s="54"/>
      <c r="GT19" s="47"/>
      <c r="GU19" s="54"/>
      <c r="GV19" s="54"/>
      <c r="GW19" s="54"/>
      <c r="GX19" s="54"/>
      <c r="GY19" s="54"/>
      <c r="GZ19" s="47" t="s">
        <v>213</v>
      </c>
      <c r="HA19" s="38" t="n">
        <f aca="false">SUM(HB19:HI19)</f>
        <v>0</v>
      </c>
      <c r="HB19" s="39"/>
      <c r="HC19" s="39"/>
      <c r="HD19" s="39"/>
      <c r="HE19" s="39"/>
      <c r="HF19" s="39"/>
      <c r="HG19" s="39"/>
      <c r="HH19" s="39"/>
      <c r="HI19" s="39"/>
      <c r="HJ19" s="39" t="s">
        <v>214</v>
      </c>
    </row>
    <row r="20" customFormat="false" ht="15.9" hidden="false" customHeight="true" outlineLevel="0" collapsed="false">
      <c r="A20" s="48" t="s">
        <v>245</v>
      </c>
      <c r="B20" s="48"/>
      <c r="C20" s="2" t="n">
        <v>7</v>
      </c>
      <c r="D20" s="2" t="n">
        <v>9</v>
      </c>
      <c r="E20" s="48"/>
      <c r="F20" s="48"/>
      <c r="G20" s="48"/>
      <c r="H20" s="49"/>
      <c r="I20" s="48"/>
      <c r="K20" s="50" t="n">
        <f aca="false">M20+DP20</f>
        <v>74</v>
      </c>
      <c r="L20" s="2" t="n">
        <v>2</v>
      </c>
      <c r="M20" s="50" t="n">
        <f aca="false">O20+AI20+BB20+BM20</f>
        <v>43.5</v>
      </c>
      <c r="N20" s="2" t="n">
        <v>29</v>
      </c>
      <c r="O20" s="32" t="n">
        <f aca="false">SUM(P20:AG20)</f>
        <v>19</v>
      </c>
      <c r="P20" s="33"/>
      <c r="Q20" s="34" t="n">
        <v>3</v>
      </c>
      <c r="R20" s="34" t="n">
        <v>1</v>
      </c>
      <c r="S20" s="34" t="n">
        <v>2</v>
      </c>
      <c r="T20" s="34" t="n">
        <v>1</v>
      </c>
      <c r="U20" s="34" t="n">
        <v>1</v>
      </c>
      <c r="V20" s="34" t="n">
        <v>1</v>
      </c>
      <c r="W20" s="34" t="n">
        <v>1</v>
      </c>
      <c r="X20" s="33"/>
      <c r="Y20" s="34" t="n">
        <v>1</v>
      </c>
      <c r="Z20" s="34" t="n">
        <v>6</v>
      </c>
      <c r="AA20" s="33"/>
      <c r="AB20" s="34" t="n">
        <v>0</v>
      </c>
      <c r="AC20" s="34" t="n">
        <v>0</v>
      </c>
      <c r="AD20" s="34" t="n">
        <v>1</v>
      </c>
      <c r="AE20" s="34" t="n">
        <v>0</v>
      </c>
      <c r="AF20" s="34" t="n">
        <v>1</v>
      </c>
      <c r="AG20" s="34" t="n">
        <v>0</v>
      </c>
      <c r="AH20" s="34" t="s">
        <v>212</v>
      </c>
      <c r="AI20" s="35" t="n">
        <f aca="false">SUM(AJ20:AZ20)</f>
        <v>10.5</v>
      </c>
      <c r="AJ20" s="36" t="n">
        <v>1.5</v>
      </c>
      <c r="AK20" s="36" t="n">
        <v>1</v>
      </c>
      <c r="AL20" s="36" t="n">
        <v>0.9</v>
      </c>
      <c r="AM20" s="36" t="n">
        <v>0.8</v>
      </c>
      <c r="AN20" s="36" t="n">
        <v>1.2</v>
      </c>
      <c r="AO20" s="36" t="n">
        <v>0.8</v>
      </c>
      <c r="AP20" s="36" t="n">
        <v>0.9</v>
      </c>
      <c r="AQ20" s="36" t="n">
        <v>1</v>
      </c>
      <c r="AR20" s="36" t="n">
        <v>0</v>
      </c>
      <c r="AS20" s="36" t="n">
        <v>0</v>
      </c>
      <c r="AT20" s="36" t="n">
        <v>0.6</v>
      </c>
      <c r="AU20" s="36" t="n">
        <v>0.6</v>
      </c>
      <c r="AV20" s="36" t="n">
        <v>0.9</v>
      </c>
      <c r="AW20" s="36" t="n">
        <v>0</v>
      </c>
      <c r="AX20" s="36" t="n">
        <v>0</v>
      </c>
      <c r="AY20" s="36" t="n">
        <v>0</v>
      </c>
      <c r="AZ20" s="36" t="n">
        <v>0.3</v>
      </c>
      <c r="BA20" s="37" t="s">
        <v>202</v>
      </c>
      <c r="BB20" s="38" t="n">
        <f aca="false">SUM(BC20:BK20)</f>
        <v>14</v>
      </c>
      <c r="BC20" s="39" t="n">
        <v>7</v>
      </c>
      <c r="BD20" s="39" t="n">
        <v>7</v>
      </c>
      <c r="BE20" s="39"/>
      <c r="BF20" s="39"/>
      <c r="BG20" s="39"/>
      <c r="BH20" s="39"/>
      <c r="BI20" s="39"/>
      <c r="BJ20" s="39"/>
      <c r="BK20" s="39"/>
      <c r="BL20" s="39" t="s">
        <v>203</v>
      </c>
      <c r="BM20" s="40" t="n">
        <f aca="false">SUM(BO20:DN20)</f>
        <v>0</v>
      </c>
      <c r="BN20" s="41" t="n">
        <v>0</v>
      </c>
      <c r="BO20" s="51"/>
      <c r="BP20" s="51"/>
      <c r="BQ20" s="51"/>
      <c r="BR20" s="51"/>
      <c r="BS20" s="51"/>
      <c r="BT20" s="51"/>
      <c r="BU20" s="52"/>
      <c r="BV20" s="52"/>
      <c r="BW20" s="51"/>
      <c r="BX20" s="51"/>
      <c r="BY20" s="52"/>
      <c r="BZ20" s="51"/>
      <c r="CA20" s="51"/>
      <c r="CB20" s="51"/>
      <c r="CC20" s="52"/>
      <c r="CD20" s="51"/>
      <c r="CE20" s="51"/>
      <c r="CF20" s="51"/>
      <c r="CG20" s="52"/>
      <c r="CH20" s="51"/>
      <c r="CI20" s="51"/>
      <c r="CJ20" s="51"/>
      <c r="CK20" s="52"/>
      <c r="CL20" s="51"/>
      <c r="CM20" s="51"/>
      <c r="CN20" s="51"/>
      <c r="CO20" s="51"/>
      <c r="CP20" s="53"/>
      <c r="CQ20" s="51"/>
      <c r="CR20" s="51"/>
      <c r="CS20" s="51"/>
      <c r="CT20" s="51"/>
      <c r="CU20" s="51"/>
      <c r="CV20" s="51"/>
      <c r="CW20" s="51"/>
      <c r="CX20" s="51"/>
      <c r="CY20" s="53"/>
      <c r="CZ20" s="51"/>
      <c r="DA20" s="51"/>
      <c r="DB20" s="51"/>
      <c r="DC20" s="51"/>
      <c r="DD20" s="51"/>
      <c r="DE20" s="51"/>
      <c r="DF20" s="51"/>
      <c r="DG20" s="51"/>
      <c r="DH20" s="51"/>
      <c r="DI20" s="53"/>
      <c r="DJ20" s="51"/>
      <c r="DK20" s="51"/>
      <c r="DL20" s="51"/>
      <c r="DM20" s="51"/>
      <c r="DN20" s="51"/>
      <c r="DO20" s="51" t="s">
        <v>213</v>
      </c>
      <c r="DP20" s="50" t="n">
        <f aca="false">DR20+EF20+FA20+HA20</f>
        <v>30.5</v>
      </c>
      <c r="DQ20" s="2" t="n">
        <v>24</v>
      </c>
      <c r="DR20" s="35" t="n">
        <f aca="false">SUM(DS20:ED20)</f>
        <v>11.5</v>
      </c>
      <c r="DS20" s="46" t="n">
        <v>1</v>
      </c>
      <c r="DT20" s="46" t="n">
        <v>1.5</v>
      </c>
      <c r="DU20" s="46" t="n">
        <v>1.5</v>
      </c>
      <c r="DV20" s="46" t="n">
        <v>0.5</v>
      </c>
      <c r="DW20" s="46" t="n">
        <v>1</v>
      </c>
      <c r="DX20" s="46" t="n">
        <v>0.5</v>
      </c>
      <c r="DY20" s="46" t="n">
        <v>1</v>
      </c>
      <c r="DZ20" s="46" t="n">
        <v>1.5</v>
      </c>
      <c r="EA20" s="46" t="n">
        <v>0</v>
      </c>
      <c r="EB20" s="46" t="n">
        <v>0</v>
      </c>
      <c r="EC20" s="46" t="n">
        <v>0</v>
      </c>
      <c r="ED20" s="46" t="n">
        <v>3</v>
      </c>
      <c r="EE20" s="46" t="s">
        <v>226</v>
      </c>
      <c r="EF20" s="32" t="n">
        <f aca="false">SUM(EH20:EY20)</f>
        <v>17</v>
      </c>
      <c r="EG20" s="33"/>
      <c r="EH20" s="34" t="n">
        <v>3</v>
      </c>
      <c r="EI20" s="34" t="n">
        <v>2</v>
      </c>
      <c r="EJ20" s="34" t="n">
        <v>1</v>
      </c>
      <c r="EK20" s="34" t="n">
        <v>1</v>
      </c>
      <c r="EL20" s="34" t="n">
        <v>1</v>
      </c>
      <c r="EM20" s="34" t="n">
        <v>1</v>
      </c>
      <c r="EN20" s="34" t="n">
        <v>1</v>
      </c>
      <c r="EO20" s="34" t="n">
        <v>0</v>
      </c>
      <c r="EP20" s="33"/>
      <c r="EQ20" s="34" t="n">
        <v>5</v>
      </c>
      <c r="ER20" s="34" t="n">
        <v>0</v>
      </c>
      <c r="ES20" s="34" t="n">
        <v>0</v>
      </c>
      <c r="ET20" s="34" t="n">
        <v>1</v>
      </c>
      <c r="EU20" s="34" t="n">
        <v>0</v>
      </c>
      <c r="EV20" s="34" t="n">
        <v>0</v>
      </c>
      <c r="EW20" s="34" t="n">
        <v>1</v>
      </c>
      <c r="EX20" s="34" t="n">
        <v>0</v>
      </c>
      <c r="EY20" s="34" t="n">
        <v>0</v>
      </c>
      <c r="EZ20" s="34" t="s">
        <v>227</v>
      </c>
      <c r="FA20" s="40" t="n">
        <f aca="false">SUM(FD20:GY20)</f>
        <v>0</v>
      </c>
      <c r="FB20" s="47"/>
      <c r="FC20" s="47"/>
      <c r="FD20" s="54" t="n">
        <v>0</v>
      </c>
      <c r="FE20" s="54"/>
      <c r="FF20" s="54"/>
      <c r="FG20" s="54"/>
      <c r="FH20" s="54"/>
      <c r="FI20" s="54"/>
      <c r="FJ20" s="54"/>
      <c r="FK20" s="54"/>
      <c r="FL20" s="47"/>
      <c r="FM20" s="54"/>
      <c r="FN20" s="54"/>
      <c r="FO20" s="54"/>
      <c r="FP20" s="54"/>
      <c r="FQ20" s="47"/>
      <c r="FR20" s="54"/>
      <c r="FS20" s="54"/>
      <c r="FT20" s="54"/>
      <c r="FU20" s="54"/>
      <c r="FV20" s="54"/>
      <c r="FW20" s="47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47"/>
      <c r="GN20" s="47"/>
      <c r="GO20" s="54"/>
      <c r="GP20" s="54"/>
      <c r="GQ20" s="54"/>
      <c r="GR20" s="54"/>
      <c r="GS20" s="54"/>
      <c r="GT20" s="47"/>
      <c r="GU20" s="54"/>
      <c r="GV20" s="54"/>
      <c r="GW20" s="54"/>
      <c r="GX20" s="54"/>
      <c r="GY20" s="54"/>
      <c r="GZ20" s="47" t="s">
        <v>236</v>
      </c>
      <c r="HA20" s="38" t="n">
        <f aca="false">SUM(HB20:HI20)</f>
        <v>2</v>
      </c>
      <c r="HB20" s="39" t="n">
        <v>2</v>
      </c>
      <c r="HC20" s="39"/>
      <c r="HD20" s="39"/>
      <c r="HE20" s="39"/>
      <c r="HF20" s="39"/>
      <c r="HG20" s="39"/>
      <c r="HH20" s="39"/>
      <c r="HI20" s="39"/>
      <c r="HJ20" s="39" t="s">
        <v>203</v>
      </c>
    </row>
    <row r="21" customFormat="false" ht="15.9" hidden="false" customHeight="true" outlineLevel="0" collapsed="false">
      <c r="A21" s="48" t="s">
        <v>246</v>
      </c>
      <c r="B21" s="48"/>
      <c r="C21" s="2" t="n">
        <v>8</v>
      </c>
      <c r="D21" s="2" t="n">
        <v>9</v>
      </c>
      <c r="E21" s="48"/>
      <c r="F21" s="48"/>
      <c r="G21" s="48"/>
      <c r="H21" s="49"/>
      <c r="I21" s="48"/>
      <c r="K21" s="50" t="n">
        <f aca="false">M21+DP21</f>
        <v>72.35</v>
      </c>
      <c r="L21" s="2" t="n">
        <v>2</v>
      </c>
      <c r="M21" s="50" t="n">
        <f aca="false">O21+AI21+BB21+BM21</f>
        <v>31.35</v>
      </c>
      <c r="N21" s="2" t="n">
        <v>28</v>
      </c>
      <c r="O21" s="32" t="n">
        <f aca="false">SUM(P21:AG21)</f>
        <v>11.6</v>
      </c>
      <c r="P21" s="33"/>
      <c r="Q21" s="34" t="n">
        <v>0.2</v>
      </c>
      <c r="R21" s="34" t="n">
        <v>0.2</v>
      </c>
      <c r="S21" s="34" t="n">
        <v>0</v>
      </c>
      <c r="T21" s="34" t="n">
        <v>0</v>
      </c>
      <c r="U21" s="34" t="n">
        <v>0.2</v>
      </c>
      <c r="V21" s="34" t="n">
        <v>0</v>
      </c>
      <c r="W21" s="34" t="n">
        <v>0</v>
      </c>
      <c r="X21" s="33"/>
      <c r="Y21" s="34" t="n">
        <v>1</v>
      </c>
      <c r="Z21" s="34" t="n">
        <v>10</v>
      </c>
      <c r="AA21" s="33"/>
      <c r="AB21" s="34" t="n">
        <v>0</v>
      </c>
      <c r="AC21" s="34" t="n">
        <v>0</v>
      </c>
      <c r="AD21" s="34" t="n">
        <v>0</v>
      </c>
      <c r="AE21" s="34" t="n">
        <v>0</v>
      </c>
      <c r="AF21" s="34" t="n">
        <v>0</v>
      </c>
      <c r="AG21" s="34" t="n">
        <v>0</v>
      </c>
      <c r="AH21" s="34" t="s">
        <v>212</v>
      </c>
      <c r="AI21" s="35" t="n">
        <f aca="false">SUM(AJ21:AZ21)</f>
        <v>16.75</v>
      </c>
      <c r="AJ21" s="36" t="n">
        <v>1.25</v>
      </c>
      <c r="AK21" s="36" t="n">
        <v>1</v>
      </c>
      <c r="AL21" s="36" t="n">
        <v>0.9</v>
      </c>
      <c r="AM21" s="36" t="n">
        <v>0.8</v>
      </c>
      <c r="AN21" s="36" t="n">
        <v>1</v>
      </c>
      <c r="AO21" s="36" t="n">
        <v>0.8</v>
      </c>
      <c r="AP21" s="36" t="n">
        <v>0.9</v>
      </c>
      <c r="AQ21" s="36" t="n">
        <v>1</v>
      </c>
      <c r="AR21" s="36" t="n">
        <v>2.5</v>
      </c>
      <c r="AS21" s="36" t="n">
        <v>2</v>
      </c>
      <c r="AT21" s="36" t="n">
        <v>1.2</v>
      </c>
      <c r="AU21" s="36" t="n">
        <v>0.6</v>
      </c>
      <c r="AV21" s="36" t="n">
        <v>0.9</v>
      </c>
      <c r="AW21" s="36" t="n">
        <v>0</v>
      </c>
      <c r="AX21" s="36" t="n">
        <v>0</v>
      </c>
      <c r="AY21" s="36" t="n">
        <v>0.6</v>
      </c>
      <c r="AZ21" s="36" t="n">
        <v>1.3</v>
      </c>
      <c r="BA21" s="37" t="s">
        <v>202</v>
      </c>
      <c r="BB21" s="38" t="n">
        <f aca="false">SUM(BC21:BK21)</f>
        <v>0</v>
      </c>
      <c r="BC21" s="39"/>
      <c r="BD21" s="39"/>
      <c r="BE21" s="39"/>
      <c r="BF21" s="39"/>
      <c r="BG21" s="39"/>
      <c r="BH21" s="39"/>
      <c r="BI21" s="39"/>
      <c r="BJ21" s="39"/>
      <c r="BK21" s="39"/>
      <c r="BL21" s="39" t="s">
        <v>203</v>
      </c>
      <c r="BM21" s="40" t="n">
        <f aca="false">SUM(BO21:DN21)</f>
        <v>3</v>
      </c>
      <c r="BN21" s="41"/>
      <c r="BO21" s="51" t="n">
        <v>0</v>
      </c>
      <c r="BP21" s="51" t="n">
        <v>2</v>
      </c>
      <c r="BQ21" s="51" t="n">
        <v>0</v>
      </c>
      <c r="BR21" s="51" t="n">
        <v>0</v>
      </c>
      <c r="BS21" s="51" t="n">
        <v>0</v>
      </c>
      <c r="BT21" s="51" t="n">
        <v>1</v>
      </c>
      <c r="BU21" s="52"/>
      <c r="BV21" s="52"/>
      <c r="BW21" s="51" t="n">
        <v>0</v>
      </c>
      <c r="BX21" s="51" t="n">
        <v>0</v>
      </c>
      <c r="BY21" s="52"/>
      <c r="BZ21" s="51" t="n">
        <v>0</v>
      </c>
      <c r="CA21" s="51" t="n">
        <v>0</v>
      </c>
      <c r="CB21" s="51" t="n">
        <v>0</v>
      </c>
      <c r="CC21" s="52"/>
      <c r="CD21" s="51" t="n">
        <v>0</v>
      </c>
      <c r="CE21" s="51" t="n">
        <v>0</v>
      </c>
      <c r="CF21" s="51" t="n">
        <v>0</v>
      </c>
      <c r="CG21" s="52"/>
      <c r="CH21" s="51" t="n">
        <v>0</v>
      </c>
      <c r="CI21" s="51" t="n">
        <v>0</v>
      </c>
      <c r="CJ21" s="51" t="n">
        <v>0</v>
      </c>
      <c r="CK21" s="52"/>
      <c r="CL21" s="51" t="n">
        <v>0</v>
      </c>
      <c r="CM21" s="51" t="n">
        <v>0</v>
      </c>
      <c r="CN21" s="51" t="n">
        <v>0</v>
      </c>
      <c r="CO21" s="51" t="n">
        <v>0</v>
      </c>
      <c r="CP21" s="53"/>
      <c r="CQ21" s="51" t="n">
        <v>0</v>
      </c>
      <c r="CR21" s="51" t="n">
        <v>0</v>
      </c>
      <c r="CS21" s="51" t="n">
        <v>0</v>
      </c>
      <c r="CT21" s="51" t="n">
        <v>0</v>
      </c>
      <c r="CU21" s="51" t="n">
        <v>0</v>
      </c>
      <c r="CV21" s="51" t="n">
        <v>0</v>
      </c>
      <c r="CW21" s="51" t="n">
        <v>0</v>
      </c>
      <c r="CX21" s="51" t="n">
        <v>0</v>
      </c>
      <c r="CY21" s="53"/>
      <c r="CZ21" s="51" t="n">
        <v>0</v>
      </c>
      <c r="DA21" s="51" t="n">
        <v>0</v>
      </c>
      <c r="DB21" s="51" t="n">
        <v>0</v>
      </c>
      <c r="DC21" s="51" t="n">
        <v>0</v>
      </c>
      <c r="DD21" s="51" t="n">
        <v>0</v>
      </c>
      <c r="DE21" s="51" t="n">
        <v>0</v>
      </c>
      <c r="DF21" s="51" t="n">
        <v>0</v>
      </c>
      <c r="DG21" s="51" t="n">
        <v>0</v>
      </c>
      <c r="DH21" s="51" t="n">
        <v>0</v>
      </c>
      <c r="DI21" s="53"/>
      <c r="DJ21" s="51" t="n">
        <v>0</v>
      </c>
      <c r="DK21" s="51" t="n">
        <v>0</v>
      </c>
      <c r="DL21" s="51" t="n">
        <v>0</v>
      </c>
      <c r="DM21" s="51" t="n">
        <v>0</v>
      </c>
      <c r="DN21" s="51" t="n">
        <v>0</v>
      </c>
      <c r="DO21" s="51" t="s">
        <v>213</v>
      </c>
      <c r="DP21" s="50" t="n">
        <f aca="false">DR21+EF21+FA21+HA21</f>
        <v>41</v>
      </c>
      <c r="DQ21" s="2" t="n">
        <v>63</v>
      </c>
      <c r="DR21" s="35" t="n">
        <f aca="false">SUM(DS21:ED21)</f>
        <v>21</v>
      </c>
      <c r="DS21" s="46" t="n">
        <v>0.5</v>
      </c>
      <c r="DT21" s="46" t="n">
        <v>1.5</v>
      </c>
      <c r="DU21" s="46" t="n">
        <v>1</v>
      </c>
      <c r="DV21" s="46" t="n">
        <v>6</v>
      </c>
      <c r="DW21" s="46" t="n">
        <v>1</v>
      </c>
      <c r="DX21" s="46" t="n">
        <v>1.5</v>
      </c>
      <c r="DY21" s="46" t="n">
        <v>1.5</v>
      </c>
      <c r="DZ21" s="46" t="n">
        <v>2.5</v>
      </c>
      <c r="EA21" s="46" t="n">
        <v>1.5</v>
      </c>
      <c r="EB21" s="46" t="n">
        <v>0.5</v>
      </c>
      <c r="EC21" s="46" t="n">
        <v>1</v>
      </c>
      <c r="ED21" s="46" t="n">
        <v>2.5</v>
      </c>
      <c r="EE21" s="46" t="s">
        <v>216</v>
      </c>
      <c r="EF21" s="32" t="n">
        <f aca="false">SUM(EH21:EY21)</f>
        <v>18</v>
      </c>
      <c r="EG21" s="33"/>
      <c r="EH21" s="34" t="n">
        <v>0</v>
      </c>
      <c r="EI21" s="34" t="n">
        <v>3</v>
      </c>
      <c r="EJ21" s="34" t="n">
        <v>1</v>
      </c>
      <c r="EK21" s="34" t="n">
        <v>1</v>
      </c>
      <c r="EL21" s="34" t="n">
        <v>1</v>
      </c>
      <c r="EM21" s="34" t="n">
        <v>1</v>
      </c>
      <c r="EN21" s="34" t="n">
        <v>0</v>
      </c>
      <c r="EO21" s="34" t="n">
        <v>0</v>
      </c>
      <c r="EP21" s="33"/>
      <c r="EQ21" s="34" t="n">
        <v>5</v>
      </c>
      <c r="ER21" s="34" t="n">
        <v>1</v>
      </c>
      <c r="ES21" s="34" t="n">
        <v>2</v>
      </c>
      <c r="ET21" s="34" t="n">
        <v>0</v>
      </c>
      <c r="EU21" s="34" t="n">
        <v>1</v>
      </c>
      <c r="EV21" s="34" t="n">
        <v>1</v>
      </c>
      <c r="EW21" s="34" t="n">
        <v>0</v>
      </c>
      <c r="EX21" s="34" t="n">
        <v>1</v>
      </c>
      <c r="EY21" s="34" t="n">
        <v>0</v>
      </c>
      <c r="EZ21" s="34" t="s">
        <v>218</v>
      </c>
      <c r="FA21" s="40" t="n">
        <f aca="false">SUM(FD21:GY21)</f>
        <v>0</v>
      </c>
      <c r="FB21" s="47"/>
      <c r="FC21" s="47"/>
      <c r="FD21" s="54" t="n">
        <v>0</v>
      </c>
      <c r="FE21" s="54" t="n">
        <v>0</v>
      </c>
      <c r="FF21" s="54" t="n">
        <v>0</v>
      </c>
      <c r="FG21" s="54" t="n">
        <v>0</v>
      </c>
      <c r="FH21" s="54" t="n">
        <v>0</v>
      </c>
      <c r="FI21" s="54" t="n">
        <v>0</v>
      </c>
      <c r="FJ21" s="54" t="n">
        <v>0</v>
      </c>
      <c r="FK21" s="54" t="n">
        <v>0</v>
      </c>
      <c r="FL21" s="47"/>
      <c r="FM21" s="54" t="n">
        <v>0</v>
      </c>
      <c r="FN21" s="54" t="n">
        <v>0</v>
      </c>
      <c r="FO21" s="54" t="n">
        <v>0</v>
      </c>
      <c r="FP21" s="54" t="n">
        <v>0</v>
      </c>
      <c r="FQ21" s="47"/>
      <c r="FR21" s="54" t="n">
        <v>0</v>
      </c>
      <c r="FS21" s="54" t="n">
        <v>0</v>
      </c>
      <c r="FT21" s="54" t="n">
        <v>0</v>
      </c>
      <c r="FU21" s="54" t="n">
        <v>0</v>
      </c>
      <c r="FV21" s="54" t="n">
        <v>0</v>
      </c>
      <c r="FW21" s="47"/>
      <c r="FX21" s="54" t="n">
        <v>0</v>
      </c>
      <c r="FY21" s="54" t="n">
        <v>0</v>
      </c>
      <c r="FZ21" s="54" t="n">
        <v>0</v>
      </c>
      <c r="GA21" s="54" t="n">
        <v>0</v>
      </c>
      <c r="GB21" s="54" t="n">
        <v>0</v>
      </c>
      <c r="GC21" s="54" t="n">
        <v>0</v>
      </c>
      <c r="GD21" s="54" t="n">
        <v>0</v>
      </c>
      <c r="GE21" s="54" t="n">
        <v>0</v>
      </c>
      <c r="GF21" s="54" t="n">
        <v>0</v>
      </c>
      <c r="GG21" s="54" t="n">
        <v>0</v>
      </c>
      <c r="GH21" s="54" t="n">
        <v>0</v>
      </c>
      <c r="GI21" s="54" t="n">
        <v>0</v>
      </c>
      <c r="GJ21" s="54" t="n">
        <v>0</v>
      </c>
      <c r="GK21" s="54" t="n">
        <v>0</v>
      </c>
      <c r="GL21" s="54" t="n">
        <v>0</v>
      </c>
      <c r="GM21" s="47"/>
      <c r="GN21" s="47"/>
      <c r="GO21" s="54" t="n">
        <v>0</v>
      </c>
      <c r="GP21" s="54" t="n">
        <v>0</v>
      </c>
      <c r="GQ21" s="54" t="n">
        <v>0</v>
      </c>
      <c r="GR21" s="54" t="n">
        <v>0</v>
      </c>
      <c r="GS21" s="54" t="n">
        <v>0</v>
      </c>
      <c r="GT21" s="47"/>
      <c r="GU21" s="54" t="n">
        <v>0</v>
      </c>
      <c r="GV21" s="54" t="n">
        <v>0</v>
      </c>
      <c r="GW21" s="54" t="n">
        <v>0</v>
      </c>
      <c r="GX21" s="54" t="n">
        <v>0</v>
      </c>
      <c r="GY21" s="54" t="n">
        <v>0</v>
      </c>
      <c r="GZ21" s="47" t="s">
        <v>247</v>
      </c>
      <c r="HA21" s="38" t="n">
        <f aca="false">SUM(HB21:HI21)</f>
        <v>2</v>
      </c>
      <c r="HB21" s="39" t="n">
        <v>2</v>
      </c>
      <c r="HC21" s="39" t="n">
        <v>0</v>
      </c>
      <c r="HD21" s="39"/>
      <c r="HE21" s="39"/>
      <c r="HF21" s="39"/>
      <c r="HG21" s="39"/>
      <c r="HH21" s="39"/>
      <c r="HI21" s="39"/>
      <c r="HJ21" s="39" t="s">
        <v>214</v>
      </c>
    </row>
    <row r="22" customFormat="false" ht="15.9" hidden="false" customHeight="true" outlineLevel="0" collapsed="false">
      <c r="A22" s="48" t="s">
        <v>248</v>
      </c>
      <c r="B22" s="48"/>
      <c r="C22" s="2" t="n">
        <v>9</v>
      </c>
      <c r="D22" s="2" t="n">
        <v>9</v>
      </c>
      <c r="E22" s="48"/>
      <c r="F22" s="48"/>
      <c r="G22" s="48"/>
      <c r="H22" s="49"/>
      <c r="I22" s="48"/>
      <c r="K22" s="50" t="n">
        <f aca="false">M22+DP22</f>
        <v>63.74</v>
      </c>
      <c r="L22" s="2" t="n">
        <v>3</v>
      </c>
      <c r="M22" s="50" t="n">
        <f aca="false">O22+AI22+BB22+BM22</f>
        <v>63.74</v>
      </c>
      <c r="N22" s="2" t="n">
        <v>37</v>
      </c>
      <c r="O22" s="32" t="n">
        <f aca="false">SUM(P22:AG22)</f>
        <v>3.44</v>
      </c>
      <c r="P22" s="33"/>
      <c r="Q22" s="34" t="n">
        <f aca="false">2*0.2</f>
        <v>0.4</v>
      </c>
      <c r="R22" s="34" t="n">
        <f aca="false">2*0.2</f>
        <v>0.4</v>
      </c>
      <c r="S22" s="34" t="n">
        <f aca="false">2*0.2</f>
        <v>0.4</v>
      </c>
      <c r="T22" s="34" t="n">
        <v>0</v>
      </c>
      <c r="U22" s="34" t="n">
        <f aca="false">0.5*0.2</f>
        <v>0.1</v>
      </c>
      <c r="V22" s="34" t="n">
        <f aca="false">0.5*0.2</f>
        <v>0.1</v>
      </c>
      <c r="W22" s="34" t="n">
        <f aca="false">0.2*0.2</f>
        <v>0.04</v>
      </c>
      <c r="X22" s="33"/>
      <c r="Y22" s="34" t="n">
        <v>0</v>
      </c>
      <c r="Z22" s="34" t="n">
        <v>0</v>
      </c>
      <c r="AA22" s="33"/>
      <c r="AB22" s="34" t="n">
        <v>0</v>
      </c>
      <c r="AC22" s="34" t="n">
        <v>0</v>
      </c>
      <c r="AD22" s="34" t="n">
        <v>1</v>
      </c>
      <c r="AE22" s="34" t="n">
        <v>0</v>
      </c>
      <c r="AF22" s="34" t="n">
        <v>1</v>
      </c>
      <c r="AG22" s="34" t="n">
        <v>0</v>
      </c>
      <c r="AH22" s="34" t="s">
        <v>201</v>
      </c>
      <c r="AI22" s="35" t="n">
        <f aca="false">SUM(AJ22:AZ22)</f>
        <v>19.3</v>
      </c>
      <c r="AJ22" s="36" t="n">
        <v>1.2</v>
      </c>
      <c r="AK22" s="36" t="n">
        <v>1</v>
      </c>
      <c r="AL22" s="36" t="n">
        <v>0.9</v>
      </c>
      <c r="AM22" s="36" t="n">
        <v>0.8</v>
      </c>
      <c r="AN22" s="36" t="n">
        <v>1</v>
      </c>
      <c r="AO22" s="36" t="n">
        <v>0.8</v>
      </c>
      <c r="AP22" s="36" t="n">
        <v>0.9</v>
      </c>
      <c r="AQ22" s="36" t="n">
        <v>1</v>
      </c>
      <c r="AR22" s="36" t="n">
        <v>2.5</v>
      </c>
      <c r="AS22" s="36" t="n">
        <v>2</v>
      </c>
      <c r="AT22" s="36" t="n">
        <v>1.2</v>
      </c>
      <c r="AU22" s="36" t="n">
        <v>1.2</v>
      </c>
      <c r="AV22" s="36" t="n">
        <v>0.9</v>
      </c>
      <c r="AW22" s="36" t="n">
        <v>0.5</v>
      </c>
      <c r="AX22" s="36" t="n">
        <v>1.5</v>
      </c>
      <c r="AY22" s="36" t="n">
        <v>0.6</v>
      </c>
      <c r="AZ22" s="36" t="n">
        <v>1.3</v>
      </c>
      <c r="BA22" s="37" t="s">
        <v>202</v>
      </c>
      <c r="BB22" s="38" t="n">
        <f aca="false">SUM(BC22:BK22)</f>
        <v>41</v>
      </c>
      <c r="BC22" s="39" t="n">
        <v>7</v>
      </c>
      <c r="BD22" s="39" t="n">
        <v>7</v>
      </c>
      <c r="BE22" s="39" t="n">
        <v>14</v>
      </c>
      <c r="BF22" s="39" t="n">
        <v>3</v>
      </c>
      <c r="BG22" s="39" t="n">
        <v>3</v>
      </c>
      <c r="BH22" s="39" t="n">
        <v>7</v>
      </c>
      <c r="BI22" s="39"/>
      <c r="BJ22" s="39"/>
      <c r="BK22" s="39"/>
      <c r="BL22" s="39" t="s">
        <v>203</v>
      </c>
      <c r="BM22" s="40" t="n">
        <f aca="false">SUM(BO22:DN22)</f>
        <v>0</v>
      </c>
      <c r="BN22" s="41"/>
      <c r="BO22" s="51" t="n">
        <v>0</v>
      </c>
      <c r="BP22" s="51" t="n">
        <v>0</v>
      </c>
      <c r="BQ22" s="51" t="n">
        <v>0</v>
      </c>
      <c r="BR22" s="51" t="n">
        <v>0</v>
      </c>
      <c r="BS22" s="51" t="n">
        <v>0</v>
      </c>
      <c r="BT22" s="51" t="n">
        <v>0</v>
      </c>
      <c r="BU22" s="52"/>
      <c r="BV22" s="52"/>
      <c r="BW22" s="51" t="n">
        <v>0</v>
      </c>
      <c r="BX22" s="51" t="n">
        <v>0</v>
      </c>
      <c r="BY22" s="52"/>
      <c r="BZ22" s="51" t="n">
        <v>0</v>
      </c>
      <c r="CA22" s="51" t="n">
        <v>0</v>
      </c>
      <c r="CB22" s="51" t="n">
        <v>0</v>
      </c>
      <c r="CC22" s="52"/>
      <c r="CD22" s="51" t="n">
        <v>0</v>
      </c>
      <c r="CE22" s="51" t="n">
        <v>0</v>
      </c>
      <c r="CF22" s="51" t="n">
        <v>0</v>
      </c>
      <c r="CG22" s="52"/>
      <c r="CH22" s="51" t="n">
        <v>0</v>
      </c>
      <c r="CI22" s="51" t="n">
        <v>0</v>
      </c>
      <c r="CJ22" s="51" t="n">
        <v>0</v>
      </c>
      <c r="CK22" s="52"/>
      <c r="CL22" s="51" t="n">
        <v>0</v>
      </c>
      <c r="CM22" s="51" t="n">
        <v>0</v>
      </c>
      <c r="CN22" s="51" t="n">
        <v>0</v>
      </c>
      <c r="CO22" s="51" t="n">
        <v>0</v>
      </c>
      <c r="CP22" s="53"/>
      <c r="CQ22" s="51" t="n">
        <v>0</v>
      </c>
      <c r="CR22" s="51" t="n">
        <v>0</v>
      </c>
      <c r="CS22" s="51" t="n">
        <v>0</v>
      </c>
      <c r="CT22" s="51" t="n">
        <v>0</v>
      </c>
      <c r="CU22" s="51" t="n">
        <v>0</v>
      </c>
      <c r="CV22" s="51" t="n">
        <v>0</v>
      </c>
      <c r="CW22" s="51" t="n">
        <v>0</v>
      </c>
      <c r="CX22" s="51" t="n">
        <v>0</v>
      </c>
      <c r="CY22" s="53"/>
      <c r="CZ22" s="51" t="n">
        <v>0</v>
      </c>
      <c r="DA22" s="51" t="n">
        <v>0</v>
      </c>
      <c r="DB22" s="51" t="n">
        <v>0</v>
      </c>
      <c r="DC22" s="51" t="n">
        <v>0</v>
      </c>
      <c r="DD22" s="51" t="n">
        <v>0</v>
      </c>
      <c r="DE22" s="51" t="n">
        <v>0</v>
      </c>
      <c r="DF22" s="51" t="n">
        <v>0</v>
      </c>
      <c r="DG22" s="51" t="n">
        <v>0</v>
      </c>
      <c r="DH22" s="51" t="n">
        <v>0</v>
      </c>
      <c r="DI22" s="53"/>
      <c r="DJ22" s="51" t="n">
        <v>0</v>
      </c>
      <c r="DK22" s="51" t="n">
        <v>0</v>
      </c>
      <c r="DL22" s="51" t="n">
        <v>0</v>
      </c>
      <c r="DM22" s="51" t="n">
        <v>0</v>
      </c>
      <c r="DN22" s="51" t="n">
        <v>0</v>
      </c>
      <c r="DO22" s="51" t="s">
        <v>204</v>
      </c>
    </row>
    <row r="23" customFormat="false" ht="15.9" hidden="false" customHeight="true" outlineLevel="0" collapsed="false">
      <c r="A23" s="48" t="s">
        <v>249</v>
      </c>
      <c r="B23" s="48"/>
      <c r="C23" s="2" t="n">
        <v>9</v>
      </c>
      <c r="D23" s="2" t="n">
        <v>9</v>
      </c>
      <c r="E23" s="48"/>
      <c r="F23" s="48"/>
      <c r="G23" s="48"/>
      <c r="H23" s="49"/>
      <c r="I23" s="48"/>
      <c r="K23" s="50" t="n">
        <f aca="false">M23+DP23</f>
        <v>62.3</v>
      </c>
      <c r="L23" s="2" t="n">
        <v>3</v>
      </c>
      <c r="M23" s="50" t="n">
        <f aca="false">O23+AI23+BB23+BM23</f>
        <v>48.8</v>
      </c>
      <c r="N23" s="2" t="n">
        <v>12</v>
      </c>
      <c r="O23" s="32" t="n">
        <f aca="false">SUM(P23:AG23)</f>
        <v>1.4</v>
      </c>
      <c r="P23" s="33"/>
      <c r="Q23" s="34" t="n">
        <v>0.4</v>
      </c>
      <c r="R23" s="34" t="n">
        <v>0.2</v>
      </c>
      <c r="S23" s="34" t="n">
        <v>0.2</v>
      </c>
      <c r="T23" s="34" t="n">
        <v>0.2</v>
      </c>
      <c r="U23" s="34" t="n">
        <v>0.2</v>
      </c>
      <c r="V23" s="34" t="n">
        <v>0.2</v>
      </c>
      <c r="W23" s="34" t="n">
        <v>0</v>
      </c>
      <c r="X23" s="33"/>
      <c r="Y23" s="34" t="n">
        <v>0</v>
      </c>
      <c r="Z23" s="63" t="n">
        <v>0</v>
      </c>
      <c r="AA23" s="33"/>
      <c r="AB23" s="34" t="n">
        <v>0</v>
      </c>
      <c r="AC23" s="34" t="n">
        <v>0</v>
      </c>
      <c r="AD23" s="34" t="n">
        <v>0</v>
      </c>
      <c r="AE23" s="34" t="n">
        <v>0</v>
      </c>
      <c r="AF23" s="34" t="n">
        <v>0</v>
      </c>
      <c r="AG23" s="34" t="n">
        <v>0</v>
      </c>
      <c r="AH23" s="34" t="s">
        <v>218</v>
      </c>
      <c r="AI23" s="35" t="n">
        <f aca="false">SUM(AJ23:AZ23)</f>
        <v>12.4</v>
      </c>
      <c r="AJ23" s="36" t="n">
        <v>1.2</v>
      </c>
      <c r="AK23" s="36" t="n">
        <v>1</v>
      </c>
      <c r="AL23" s="36" t="n">
        <v>0.9</v>
      </c>
      <c r="AM23" s="36" t="n">
        <v>1</v>
      </c>
      <c r="AN23" s="36" t="n">
        <v>1.2</v>
      </c>
      <c r="AO23" s="36" t="n">
        <v>0.8</v>
      </c>
      <c r="AP23" s="36" t="n">
        <v>0.9</v>
      </c>
      <c r="AQ23" s="36" t="n">
        <v>1</v>
      </c>
      <c r="AR23" s="36" t="n">
        <v>0</v>
      </c>
      <c r="AS23" s="36" t="n">
        <v>0</v>
      </c>
      <c r="AT23" s="36" t="n">
        <v>0.8</v>
      </c>
      <c r="AU23" s="36" t="n">
        <v>1.2</v>
      </c>
      <c r="AV23" s="36" t="n">
        <v>0.9</v>
      </c>
      <c r="AW23" s="36" t="n">
        <v>0</v>
      </c>
      <c r="AX23" s="36" t="n">
        <v>1.5</v>
      </c>
      <c r="AY23" s="36" t="n">
        <v>0</v>
      </c>
      <c r="AZ23" s="36" t="n">
        <v>0</v>
      </c>
      <c r="BA23" s="37" t="s">
        <v>250</v>
      </c>
      <c r="BB23" s="38" t="n">
        <f aca="false">SUM(BC23:BK23)</f>
        <v>35</v>
      </c>
      <c r="BC23" s="39" t="n">
        <v>7</v>
      </c>
      <c r="BD23" s="39" t="n">
        <v>7</v>
      </c>
      <c r="BE23" s="39" t="n">
        <v>14</v>
      </c>
      <c r="BF23" s="39" t="n">
        <v>3</v>
      </c>
      <c r="BG23" s="39" t="n">
        <v>2</v>
      </c>
      <c r="BH23" s="39" t="n">
        <v>2</v>
      </c>
      <c r="BI23" s="39"/>
      <c r="BJ23" s="39"/>
      <c r="BK23" s="39"/>
      <c r="BL23" s="39" t="s">
        <v>203</v>
      </c>
      <c r="BM23" s="40" t="n">
        <f aca="false">SUM(BO23:DN23)</f>
        <v>0</v>
      </c>
      <c r="BN23" s="41"/>
      <c r="BO23" s="51" t="n">
        <v>0</v>
      </c>
      <c r="BP23" s="51" t="n">
        <v>0</v>
      </c>
      <c r="BQ23" s="51" t="n">
        <v>0</v>
      </c>
      <c r="BR23" s="51" t="n">
        <v>0</v>
      </c>
      <c r="BS23" s="51" t="n">
        <v>0</v>
      </c>
      <c r="BT23" s="51" t="n">
        <v>0</v>
      </c>
      <c r="BU23" s="52"/>
      <c r="BV23" s="52"/>
      <c r="BW23" s="51" t="n">
        <v>0</v>
      </c>
      <c r="BX23" s="51" t="n">
        <v>0</v>
      </c>
      <c r="BY23" s="52"/>
      <c r="BZ23" s="51" t="n">
        <v>0</v>
      </c>
      <c r="CA23" s="51" t="n">
        <v>0</v>
      </c>
      <c r="CB23" s="51" t="n">
        <v>0</v>
      </c>
      <c r="CC23" s="52"/>
      <c r="CD23" s="51" t="n">
        <v>0</v>
      </c>
      <c r="CE23" s="51" t="n">
        <v>0</v>
      </c>
      <c r="CF23" s="51" t="n">
        <v>0</v>
      </c>
      <c r="CG23" s="52"/>
      <c r="CH23" s="51" t="n">
        <v>0</v>
      </c>
      <c r="CI23" s="51" t="n">
        <v>0</v>
      </c>
      <c r="CJ23" s="51" t="n">
        <v>0</v>
      </c>
      <c r="CK23" s="52"/>
      <c r="CL23" s="51" t="n">
        <v>0</v>
      </c>
      <c r="CM23" s="51" t="n">
        <v>0</v>
      </c>
      <c r="CN23" s="51" t="n">
        <v>0</v>
      </c>
      <c r="CO23" s="51" t="n">
        <v>0</v>
      </c>
      <c r="CP23" s="53"/>
      <c r="CQ23" s="51" t="n">
        <v>0</v>
      </c>
      <c r="CR23" s="51" t="n">
        <v>0</v>
      </c>
      <c r="CS23" s="51" t="n">
        <v>0</v>
      </c>
      <c r="CT23" s="51" t="n">
        <v>0</v>
      </c>
      <c r="CU23" s="51" t="n">
        <v>0</v>
      </c>
      <c r="CV23" s="51" t="n">
        <v>0</v>
      </c>
      <c r="CW23" s="51" t="n">
        <v>0</v>
      </c>
      <c r="CX23" s="51" t="n">
        <v>0</v>
      </c>
      <c r="CY23" s="53"/>
      <c r="CZ23" s="51" t="n">
        <v>0</v>
      </c>
      <c r="DA23" s="51" t="n">
        <v>0</v>
      </c>
      <c r="DB23" s="51" t="n">
        <v>0</v>
      </c>
      <c r="DC23" s="51" t="n">
        <v>0</v>
      </c>
      <c r="DD23" s="51" t="n">
        <v>0</v>
      </c>
      <c r="DE23" s="51" t="n">
        <v>0</v>
      </c>
      <c r="DF23" s="51" t="n">
        <v>0</v>
      </c>
      <c r="DG23" s="51" t="n">
        <v>0</v>
      </c>
      <c r="DH23" s="51" t="n">
        <v>0</v>
      </c>
      <c r="DI23" s="53"/>
      <c r="DJ23" s="51" t="n">
        <v>0</v>
      </c>
      <c r="DK23" s="51" t="n">
        <v>0</v>
      </c>
      <c r="DL23" s="51" t="n">
        <v>0</v>
      </c>
      <c r="DM23" s="51" t="n">
        <v>0</v>
      </c>
      <c r="DN23" s="51" t="n">
        <v>0</v>
      </c>
      <c r="DO23" s="51" t="s">
        <v>220</v>
      </c>
      <c r="DP23" s="50" t="n">
        <f aca="false">DR23+EF23+FA23+HA23</f>
        <v>13.5</v>
      </c>
      <c r="DQ23" s="2" t="n">
        <v>7</v>
      </c>
      <c r="DR23" s="35" t="n">
        <f aca="false">SUM(DS23:ED23)</f>
        <v>1.5</v>
      </c>
      <c r="DS23" s="46" t="n">
        <v>0</v>
      </c>
      <c r="DT23" s="46" t="n">
        <v>0.5</v>
      </c>
      <c r="DU23" s="46" t="n">
        <v>0</v>
      </c>
      <c r="DV23" s="46" t="n">
        <v>0</v>
      </c>
      <c r="DW23" s="46" t="n">
        <v>0</v>
      </c>
      <c r="DX23" s="46" t="n">
        <v>0</v>
      </c>
      <c r="DY23" s="46" t="n">
        <v>0.5</v>
      </c>
      <c r="DZ23" s="46" t="n">
        <v>0</v>
      </c>
      <c r="EA23" s="46" t="n">
        <v>0.5</v>
      </c>
      <c r="EB23" s="46" t="n">
        <v>0</v>
      </c>
      <c r="EC23" s="46" t="n">
        <v>0</v>
      </c>
      <c r="ED23" s="46" t="n">
        <v>0</v>
      </c>
      <c r="EE23" s="45" t="s">
        <v>221</v>
      </c>
      <c r="EF23" s="32" t="n">
        <f aca="false">SUM(EH23:EY23)</f>
        <v>0</v>
      </c>
      <c r="EG23" s="33"/>
      <c r="EH23" s="34" t="n">
        <v>0</v>
      </c>
      <c r="EI23" s="34" t="n">
        <v>0</v>
      </c>
      <c r="EJ23" s="34" t="n">
        <v>0</v>
      </c>
      <c r="EK23" s="34" t="n">
        <v>0</v>
      </c>
      <c r="EL23" s="34" t="n">
        <v>0</v>
      </c>
      <c r="EM23" s="34" t="n">
        <v>0</v>
      </c>
      <c r="EN23" s="34" t="n">
        <v>0</v>
      </c>
      <c r="EO23" s="34" t="n">
        <v>0</v>
      </c>
      <c r="EP23" s="33"/>
      <c r="EQ23" s="34" t="n">
        <v>0</v>
      </c>
      <c r="ER23" s="34" t="n">
        <v>0</v>
      </c>
      <c r="ES23" s="34" t="n">
        <v>0</v>
      </c>
      <c r="ET23" s="34" t="n">
        <v>0</v>
      </c>
      <c r="EU23" s="34" t="n">
        <v>0</v>
      </c>
      <c r="EV23" s="34" t="n">
        <v>0</v>
      </c>
      <c r="EW23" s="34" t="n">
        <v>0</v>
      </c>
      <c r="EX23" s="34" t="n">
        <v>0</v>
      </c>
      <c r="EY23" s="34" t="n">
        <v>0</v>
      </c>
      <c r="EZ23" s="34" t="s">
        <v>233</v>
      </c>
      <c r="FA23" s="40" t="n">
        <f aca="false">SUM(FD23:GY23)</f>
        <v>5</v>
      </c>
      <c r="FB23" s="47"/>
      <c r="FC23" s="47"/>
      <c r="FD23" s="54" t="n">
        <v>1</v>
      </c>
      <c r="FE23" s="54" t="n">
        <v>1</v>
      </c>
      <c r="FF23" s="54" t="n">
        <v>0</v>
      </c>
      <c r="FG23" s="54" t="n">
        <v>1</v>
      </c>
      <c r="FH23" s="54" t="n">
        <v>0</v>
      </c>
      <c r="FI23" s="54" t="n">
        <v>1</v>
      </c>
      <c r="FJ23" s="54" t="n">
        <v>0</v>
      </c>
      <c r="FK23" s="54" t="n">
        <v>1</v>
      </c>
      <c r="FL23" s="47"/>
      <c r="FM23" s="54" t="n">
        <v>0</v>
      </c>
      <c r="FN23" s="54" t="n">
        <v>0</v>
      </c>
      <c r="FO23" s="54" t="n">
        <v>0</v>
      </c>
      <c r="FP23" s="54" t="n">
        <v>0</v>
      </c>
      <c r="FQ23" s="47"/>
      <c r="FR23" s="54" t="n">
        <v>0</v>
      </c>
      <c r="FS23" s="54" t="n">
        <v>0</v>
      </c>
      <c r="FT23" s="54" t="n">
        <v>0</v>
      </c>
      <c r="FU23" s="54" t="n">
        <v>0</v>
      </c>
      <c r="FV23" s="54" t="n">
        <v>0</v>
      </c>
      <c r="FW23" s="47"/>
      <c r="FX23" s="54" t="n">
        <v>0</v>
      </c>
      <c r="FY23" s="54" t="n">
        <v>0</v>
      </c>
      <c r="FZ23" s="54" t="n">
        <v>0</v>
      </c>
      <c r="GA23" s="54" t="n">
        <v>0</v>
      </c>
      <c r="GB23" s="54" t="n">
        <v>0</v>
      </c>
      <c r="GC23" s="54" t="n">
        <v>0</v>
      </c>
      <c r="GD23" s="54" t="n">
        <v>0</v>
      </c>
      <c r="GE23" s="54"/>
      <c r="GF23" s="54" t="n">
        <v>0</v>
      </c>
      <c r="GG23" s="54" t="n">
        <v>0</v>
      </c>
      <c r="GH23" s="54" t="n">
        <v>0</v>
      </c>
      <c r="GI23" s="54" t="n">
        <v>0</v>
      </c>
      <c r="GJ23" s="54" t="n">
        <v>0</v>
      </c>
      <c r="GK23" s="54" t="n">
        <v>0</v>
      </c>
      <c r="GL23" s="54" t="n">
        <v>0</v>
      </c>
      <c r="GM23" s="47"/>
      <c r="GN23" s="47"/>
      <c r="GO23" s="54" t="n">
        <v>0</v>
      </c>
      <c r="GP23" s="54" t="n">
        <v>0</v>
      </c>
      <c r="GQ23" s="54" t="n">
        <v>0</v>
      </c>
      <c r="GR23" s="54" t="n">
        <v>0</v>
      </c>
      <c r="GS23" s="54" t="n">
        <v>0</v>
      </c>
      <c r="GT23" s="47"/>
      <c r="GU23" s="54" t="n">
        <v>0</v>
      </c>
      <c r="GV23" s="54" t="n">
        <v>0</v>
      </c>
      <c r="GW23" s="54" t="n">
        <v>0</v>
      </c>
      <c r="GX23" s="54" t="n">
        <v>0</v>
      </c>
      <c r="GY23" s="54" t="n">
        <v>0</v>
      </c>
      <c r="GZ23" s="47" t="s">
        <v>223</v>
      </c>
      <c r="HA23" s="38" t="n">
        <f aca="false">SUM(HB23:HI23)</f>
        <v>7</v>
      </c>
      <c r="HB23" s="39" t="n">
        <v>2</v>
      </c>
      <c r="HC23" s="39" t="n">
        <v>2</v>
      </c>
      <c r="HD23" s="39" t="n">
        <v>3</v>
      </c>
      <c r="HE23" s="39"/>
      <c r="HF23" s="39"/>
      <c r="HG23" s="39"/>
      <c r="HH23" s="39"/>
      <c r="HI23" s="39"/>
      <c r="HJ23" s="39" t="s">
        <v>203</v>
      </c>
    </row>
    <row r="24" customFormat="false" ht="15.9" hidden="false" customHeight="true" outlineLevel="0" collapsed="false">
      <c r="A24" s="48" t="s">
        <v>251</v>
      </c>
      <c r="B24" s="48"/>
      <c r="C24" s="2" t="n">
        <v>9</v>
      </c>
      <c r="D24" s="2" t="n">
        <v>9</v>
      </c>
      <c r="E24" s="48"/>
      <c r="F24" s="48"/>
      <c r="G24" s="48"/>
      <c r="H24" s="49"/>
      <c r="I24" s="48"/>
      <c r="K24" s="50" t="n">
        <f aca="false">M24+DP24</f>
        <v>58</v>
      </c>
      <c r="L24" s="2" t="n">
        <v>3</v>
      </c>
      <c r="M24" s="50" t="n">
        <f aca="false">O24+AI24+BB24+BM24</f>
        <v>58</v>
      </c>
      <c r="N24" s="2" t="n">
        <v>13</v>
      </c>
      <c r="O24" s="32" t="n">
        <f aca="false">SUM(P24:AG24)</f>
        <v>2.2</v>
      </c>
      <c r="P24" s="33"/>
      <c r="Q24" s="34" t="n">
        <v>0.2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34" t="n">
        <v>0</v>
      </c>
      <c r="X24" s="33"/>
      <c r="Y24" s="34" t="n">
        <v>0</v>
      </c>
      <c r="Z24" s="34" t="n">
        <v>0</v>
      </c>
      <c r="AA24" s="33"/>
      <c r="AB24" s="34" t="n">
        <v>0</v>
      </c>
      <c r="AC24" s="34" t="n">
        <v>0</v>
      </c>
      <c r="AD24" s="34" t="n">
        <v>1</v>
      </c>
      <c r="AE24" s="34" t="n">
        <v>0</v>
      </c>
      <c r="AF24" s="34" t="n">
        <v>1</v>
      </c>
      <c r="AG24" s="34" t="n">
        <v>0</v>
      </c>
      <c r="AH24" s="34" t="s">
        <v>218</v>
      </c>
      <c r="AI24" s="35" t="n">
        <f aca="false">SUM(AJ24:AZ24)</f>
        <v>7.8</v>
      </c>
      <c r="AJ24" s="36" t="n">
        <v>1.2</v>
      </c>
      <c r="AK24" s="36" t="n">
        <v>0</v>
      </c>
      <c r="AL24" s="36" t="n">
        <v>0.9</v>
      </c>
      <c r="AM24" s="36" t="n">
        <v>0.5</v>
      </c>
      <c r="AN24" s="36" t="n">
        <v>1.2</v>
      </c>
      <c r="AO24" s="36" t="n">
        <v>0</v>
      </c>
      <c r="AP24" s="36" t="n">
        <v>0.9</v>
      </c>
      <c r="AQ24" s="36" t="n">
        <v>1</v>
      </c>
      <c r="AR24" s="36" t="n">
        <v>0</v>
      </c>
      <c r="AS24" s="36" t="n">
        <v>0</v>
      </c>
      <c r="AT24" s="36" t="n">
        <v>1.2</v>
      </c>
      <c r="AU24" s="36" t="n">
        <v>0</v>
      </c>
      <c r="AV24" s="36" t="n">
        <v>0.9</v>
      </c>
      <c r="AW24" s="36" t="n">
        <v>0</v>
      </c>
      <c r="AX24" s="36" t="n">
        <v>0</v>
      </c>
      <c r="AY24" s="36" t="n">
        <v>0</v>
      </c>
      <c r="AZ24" s="36" t="n">
        <v>0</v>
      </c>
      <c r="BA24" s="37" t="s">
        <v>250</v>
      </c>
      <c r="BB24" s="38" t="n">
        <f aca="false">SUM(BC24:BK24)</f>
        <v>37</v>
      </c>
      <c r="BC24" s="39"/>
      <c r="BD24" s="39"/>
      <c r="BE24" s="39" t="n">
        <v>14</v>
      </c>
      <c r="BF24" s="39" t="n">
        <v>3</v>
      </c>
      <c r="BG24" s="39" t="n">
        <v>2</v>
      </c>
      <c r="BH24" s="39" t="n">
        <v>6</v>
      </c>
      <c r="BI24" s="39" t="n">
        <v>6</v>
      </c>
      <c r="BJ24" s="57" t="n">
        <v>0</v>
      </c>
      <c r="BK24" s="57" t="n">
        <v>6</v>
      </c>
      <c r="BL24" s="39" t="s">
        <v>203</v>
      </c>
      <c r="BM24" s="40" t="n">
        <f aca="false">SUM(BO24:DN24)</f>
        <v>11</v>
      </c>
      <c r="BN24" s="41"/>
      <c r="BO24" s="51" t="n">
        <v>3</v>
      </c>
      <c r="BP24" s="51" t="n">
        <v>2</v>
      </c>
      <c r="BQ24" s="51" t="n">
        <v>1</v>
      </c>
      <c r="BR24" s="51" t="n">
        <v>0</v>
      </c>
      <c r="BS24" s="51" t="n">
        <v>0</v>
      </c>
      <c r="BT24" s="51" t="n">
        <v>1</v>
      </c>
      <c r="BU24" s="52"/>
      <c r="BV24" s="52"/>
      <c r="BW24" s="51" t="n">
        <v>0</v>
      </c>
      <c r="BX24" s="51" t="n">
        <v>0</v>
      </c>
      <c r="BY24" s="52"/>
      <c r="BZ24" s="51" t="n">
        <v>0</v>
      </c>
      <c r="CA24" s="51" t="n">
        <v>0</v>
      </c>
      <c r="CB24" s="51" t="n">
        <v>0</v>
      </c>
      <c r="CC24" s="52"/>
      <c r="CD24" s="51" t="n">
        <v>0</v>
      </c>
      <c r="CE24" s="51" t="n">
        <v>0</v>
      </c>
      <c r="CF24" s="51" t="n">
        <v>0</v>
      </c>
      <c r="CG24" s="52"/>
      <c r="CH24" s="51" t="n">
        <v>0</v>
      </c>
      <c r="CI24" s="51" t="n">
        <v>0</v>
      </c>
      <c r="CJ24" s="51" t="n">
        <v>0</v>
      </c>
      <c r="CK24" s="52"/>
      <c r="CL24" s="51" t="n">
        <v>0</v>
      </c>
      <c r="CM24" s="51" t="n">
        <v>0</v>
      </c>
      <c r="CN24" s="51" t="n">
        <v>0</v>
      </c>
      <c r="CO24" s="51" t="n">
        <v>0</v>
      </c>
      <c r="CP24" s="53"/>
      <c r="CQ24" s="51" t="n">
        <v>0</v>
      </c>
      <c r="CR24" s="51" t="n">
        <v>0</v>
      </c>
      <c r="CS24" s="51" t="n">
        <v>0</v>
      </c>
      <c r="CT24" s="51" t="n">
        <v>0</v>
      </c>
      <c r="CU24" s="51" t="n">
        <v>0</v>
      </c>
      <c r="CV24" s="51" t="n">
        <v>0</v>
      </c>
      <c r="CW24" s="51" t="n">
        <v>0</v>
      </c>
      <c r="CX24" s="51" t="n">
        <v>0</v>
      </c>
      <c r="CY24" s="53"/>
      <c r="CZ24" s="51" t="n">
        <v>0</v>
      </c>
      <c r="DA24" s="51" t="n">
        <v>0</v>
      </c>
      <c r="DB24" s="51" t="n">
        <v>0</v>
      </c>
      <c r="DC24" s="51" t="n">
        <v>0</v>
      </c>
      <c r="DD24" s="51" t="n">
        <v>0</v>
      </c>
      <c r="DE24" s="51" t="n">
        <v>0</v>
      </c>
      <c r="DF24" s="51" t="n">
        <v>0</v>
      </c>
      <c r="DG24" s="51" t="n">
        <v>0</v>
      </c>
      <c r="DH24" s="51" t="n">
        <v>0</v>
      </c>
      <c r="DI24" s="53"/>
      <c r="DJ24" s="51" t="n">
        <v>1</v>
      </c>
      <c r="DK24" s="51" t="n">
        <v>1</v>
      </c>
      <c r="DL24" s="51" t="n">
        <v>1</v>
      </c>
      <c r="DM24" s="51" t="n">
        <v>1</v>
      </c>
      <c r="DN24" s="51" t="n">
        <v>0</v>
      </c>
      <c r="DO24" s="51" t="s">
        <v>220</v>
      </c>
    </row>
    <row r="25" customFormat="false" ht="15.9" hidden="true" customHeight="true" outlineLevel="0" collapsed="false">
      <c r="A25" s="48" t="s">
        <v>252</v>
      </c>
      <c r="B25" s="48" t="s">
        <v>253</v>
      </c>
      <c r="C25" s="2" t="n">
        <v>9</v>
      </c>
      <c r="D25" s="2" t="n">
        <v>9</v>
      </c>
      <c r="E25" s="48" t="s">
        <v>254</v>
      </c>
      <c r="F25" s="48" t="s">
        <v>255</v>
      </c>
      <c r="G25" s="48" t="s">
        <v>256</v>
      </c>
      <c r="H25" s="49" t="n">
        <v>39667</v>
      </c>
      <c r="I25" s="48" t="s">
        <v>257</v>
      </c>
      <c r="J25" s="2" t="s">
        <v>258</v>
      </c>
      <c r="K25" s="50" t="n">
        <f aca="false">M25+DP25</f>
        <v>51.7</v>
      </c>
      <c r="L25" s="2" t="n">
        <v>3</v>
      </c>
      <c r="M25" s="50" t="n">
        <f aca="false">O25+AI25+BB25+BM25</f>
        <v>21.7</v>
      </c>
      <c r="N25" s="2" t="n">
        <v>9</v>
      </c>
      <c r="O25" s="32" t="n">
        <f aca="false">SUM(P25:AG25)</f>
        <v>3.2</v>
      </c>
      <c r="P25" s="33"/>
      <c r="Q25" s="34" t="n">
        <v>0.6</v>
      </c>
      <c r="R25" s="34" t="n">
        <v>0.2</v>
      </c>
      <c r="S25" s="34" t="n">
        <v>0</v>
      </c>
      <c r="T25" s="34" t="n">
        <v>0</v>
      </c>
      <c r="U25" s="34" t="n">
        <v>0.2</v>
      </c>
      <c r="V25" s="34" t="n">
        <v>0.2</v>
      </c>
      <c r="W25" s="34" t="n">
        <v>0</v>
      </c>
      <c r="X25" s="33"/>
      <c r="Y25" s="34" t="n">
        <v>0</v>
      </c>
      <c r="Z25" s="34" t="n">
        <v>0</v>
      </c>
      <c r="AA25" s="33"/>
      <c r="AB25" s="34" t="n">
        <v>0</v>
      </c>
      <c r="AC25" s="34" t="n">
        <v>0</v>
      </c>
      <c r="AD25" s="34" t="n">
        <v>1</v>
      </c>
      <c r="AE25" s="34" t="n">
        <v>0</v>
      </c>
      <c r="AF25" s="34" t="n">
        <v>1</v>
      </c>
      <c r="AG25" s="34" t="n">
        <v>0</v>
      </c>
      <c r="AH25" s="34" t="s">
        <v>242</v>
      </c>
      <c r="AI25" s="35" t="n">
        <f aca="false">SUM(AJ25:AZ25)</f>
        <v>18.5</v>
      </c>
      <c r="AJ25" s="36" t="n">
        <v>1.2</v>
      </c>
      <c r="AK25" s="36" t="n">
        <v>1</v>
      </c>
      <c r="AL25" s="36" t="n">
        <v>0.6</v>
      </c>
      <c r="AM25" s="36" t="n">
        <v>1</v>
      </c>
      <c r="AN25" s="36" t="n">
        <v>0.6</v>
      </c>
      <c r="AO25" s="36" t="n">
        <v>0.8</v>
      </c>
      <c r="AP25" s="36" t="n">
        <v>0.9</v>
      </c>
      <c r="AQ25" s="36" t="n">
        <v>1</v>
      </c>
      <c r="AR25" s="36" t="n">
        <v>2.5</v>
      </c>
      <c r="AS25" s="36" t="n">
        <v>2</v>
      </c>
      <c r="AT25" s="36" t="n">
        <v>1.2</v>
      </c>
      <c r="AU25" s="36" t="n">
        <v>1.2</v>
      </c>
      <c r="AV25" s="36" t="n">
        <v>0.9</v>
      </c>
      <c r="AW25" s="36" t="n">
        <v>0.5</v>
      </c>
      <c r="AX25" s="36" t="n">
        <v>1.5</v>
      </c>
      <c r="AY25" s="36" t="n">
        <v>0.6</v>
      </c>
      <c r="AZ25" s="36" t="n">
        <v>1</v>
      </c>
      <c r="BA25" s="37" t="s">
        <v>250</v>
      </c>
      <c r="BB25" s="38" t="n">
        <f aca="false">SUM(BC25:BK25)</f>
        <v>0</v>
      </c>
      <c r="BC25" s="39"/>
      <c r="BD25" s="39"/>
      <c r="BE25" s="39"/>
      <c r="BF25" s="39"/>
      <c r="BG25" s="39"/>
      <c r="BH25" s="39"/>
      <c r="BI25" s="39"/>
      <c r="BJ25" s="39"/>
      <c r="BK25" s="39"/>
      <c r="BL25" s="39" t="s">
        <v>203</v>
      </c>
      <c r="BM25" s="40" t="n">
        <f aca="false">SUM(BO25:DN25)</f>
        <v>0</v>
      </c>
      <c r="BN25" s="41"/>
      <c r="BO25" s="51" t="n">
        <v>0</v>
      </c>
      <c r="BP25" s="51" t="n">
        <v>0</v>
      </c>
      <c r="BQ25" s="51" t="n">
        <v>0</v>
      </c>
      <c r="BR25" s="51" t="n">
        <v>0</v>
      </c>
      <c r="BS25" s="51" t="n">
        <v>0</v>
      </c>
      <c r="BT25" s="51" t="n">
        <v>0</v>
      </c>
      <c r="BU25" s="52"/>
      <c r="BV25" s="52"/>
      <c r="BW25" s="51" t="n">
        <v>0</v>
      </c>
      <c r="BX25" s="51" t="n">
        <v>0</v>
      </c>
      <c r="BY25" s="52"/>
      <c r="BZ25" s="51" t="n">
        <v>0</v>
      </c>
      <c r="CA25" s="51" t="n">
        <v>0</v>
      </c>
      <c r="CB25" s="51" t="n">
        <v>0</v>
      </c>
      <c r="CC25" s="52"/>
      <c r="CD25" s="51" t="n">
        <v>0</v>
      </c>
      <c r="CE25" s="51" t="n">
        <v>0</v>
      </c>
      <c r="CF25" s="51" t="n">
        <v>0</v>
      </c>
      <c r="CG25" s="52"/>
      <c r="CH25" s="51" t="n">
        <v>0</v>
      </c>
      <c r="CI25" s="51" t="n">
        <v>0</v>
      </c>
      <c r="CJ25" s="51" t="n">
        <v>0</v>
      </c>
      <c r="CK25" s="52"/>
      <c r="CL25" s="51" t="n">
        <v>0</v>
      </c>
      <c r="CM25" s="51" t="n">
        <v>0</v>
      </c>
      <c r="CN25" s="51" t="n">
        <v>0</v>
      </c>
      <c r="CO25" s="51" t="n">
        <v>0</v>
      </c>
      <c r="CP25" s="53"/>
      <c r="CQ25" s="51" t="n">
        <v>0</v>
      </c>
      <c r="CR25" s="51" t="n">
        <v>0</v>
      </c>
      <c r="CS25" s="51" t="n">
        <v>0</v>
      </c>
      <c r="CT25" s="51" t="n">
        <v>0</v>
      </c>
      <c r="CU25" s="51" t="n">
        <v>0</v>
      </c>
      <c r="CV25" s="51" t="n">
        <v>0</v>
      </c>
      <c r="CW25" s="51" t="n">
        <v>0</v>
      </c>
      <c r="CX25" s="51" t="n">
        <v>0</v>
      </c>
      <c r="CY25" s="53"/>
      <c r="CZ25" s="51" t="n">
        <v>0</v>
      </c>
      <c r="DA25" s="51" t="n">
        <v>0</v>
      </c>
      <c r="DB25" s="51" t="n">
        <v>0</v>
      </c>
      <c r="DC25" s="51" t="n">
        <v>0</v>
      </c>
      <c r="DD25" s="51" t="n">
        <v>0</v>
      </c>
      <c r="DE25" s="51" t="n">
        <v>0</v>
      </c>
      <c r="DF25" s="51" t="n">
        <v>0</v>
      </c>
      <c r="DG25" s="51" t="n">
        <v>0</v>
      </c>
      <c r="DH25" s="51" t="n">
        <v>0</v>
      </c>
      <c r="DI25" s="53"/>
      <c r="DJ25" s="51" t="n">
        <v>0</v>
      </c>
      <c r="DK25" s="51" t="n">
        <v>0</v>
      </c>
      <c r="DL25" s="51" t="n">
        <v>0</v>
      </c>
      <c r="DM25" s="51" t="n">
        <v>0</v>
      </c>
      <c r="DN25" s="51" t="n">
        <v>0</v>
      </c>
      <c r="DO25" s="51" t="s">
        <v>220</v>
      </c>
      <c r="DP25" s="50" t="n">
        <f aca="false">DR25+EF25+FA25+HA25</f>
        <v>30</v>
      </c>
      <c r="DQ25" s="2" t="n">
        <v>4</v>
      </c>
      <c r="DR25" s="35" t="n">
        <f aca="false">SUM(DS25:ED25)</f>
        <v>22</v>
      </c>
      <c r="DS25" s="46" t="n">
        <v>1</v>
      </c>
      <c r="DT25" s="46" t="n">
        <v>1</v>
      </c>
      <c r="DU25" s="46" t="n">
        <v>1.5</v>
      </c>
      <c r="DV25" s="46" t="n">
        <v>6</v>
      </c>
      <c r="DW25" s="46" t="n">
        <v>1.5</v>
      </c>
      <c r="DX25" s="46" t="n">
        <v>1.5</v>
      </c>
      <c r="DY25" s="46" t="n">
        <v>1.5</v>
      </c>
      <c r="DZ25" s="46" t="n">
        <v>2.5</v>
      </c>
      <c r="EA25" s="46" t="n">
        <v>1.5</v>
      </c>
      <c r="EB25" s="46" t="n">
        <v>1</v>
      </c>
      <c r="EC25" s="46" t="n">
        <v>0</v>
      </c>
      <c r="ED25" s="46" t="n">
        <v>3</v>
      </c>
      <c r="EE25" s="45" t="s">
        <v>221</v>
      </c>
      <c r="EF25" s="32" t="n">
        <f aca="false">SUM(EH25:EY25)</f>
        <v>8</v>
      </c>
      <c r="EG25" s="33"/>
      <c r="EH25" s="34" t="n">
        <v>2</v>
      </c>
      <c r="EI25" s="34" t="n">
        <v>2</v>
      </c>
      <c r="EJ25" s="34" t="n">
        <v>1</v>
      </c>
      <c r="EK25" s="34" t="n">
        <v>0</v>
      </c>
      <c r="EL25" s="34" t="n">
        <v>1</v>
      </c>
      <c r="EM25" s="34" t="n">
        <v>0</v>
      </c>
      <c r="EN25" s="34" t="n">
        <v>1</v>
      </c>
      <c r="EO25" s="34" t="n">
        <v>0</v>
      </c>
      <c r="EP25" s="33"/>
      <c r="EQ25" s="34" t="n">
        <v>0</v>
      </c>
      <c r="ER25" s="34" t="n">
        <v>0</v>
      </c>
      <c r="ES25" s="34" t="n">
        <v>0</v>
      </c>
      <c r="ET25" s="34" t="n">
        <v>0</v>
      </c>
      <c r="EU25" s="34" t="n">
        <v>0</v>
      </c>
      <c r="EV25" s="34" t="n">
        <v>1</v>
      </c>
      <c r="EW25" s="34" t="n">
        <v>0</v>
      </c>
      <c r="EX25" s="34" t="n">
        <v>0</v>
      </c>
      <c r="EY25" s="34" t="n">
        <v>0</v>
      </c>
      <c r="EZ25" s="34" t="s">
        <v>233</v>
      </c>
      <c r="FA25" s="40" t="n">
        <f aca="false">SUM(FD25:GY25)</f>
        <v>0</v>
      </c>
      <c r="FB25" s="47"/>
      <c r="FC25" s="47"/>
      <c r="FD25" s="54" t="n">
        <v>0</v>
      </c>
      <c r="FE25" s="54" t="n">
        <v>0</v>
      </c>
      <c r="FF25" s="54" t="n">
        <v>0</v>
      </c>
      <c r="FG25" s="54" t="n">
        <v>0</v>
      </c>
      <c r="FH25" s="54" t="n">
        <v>0</v>
      </c>
      <c r="FI25" s="54" t="n">
        <v>0</v>
      </c>
      <c r="FJ25" s="54" t="n">
        <v>0</v>
      </c>
      <c r="FK25" s="54" t="n">
        <v>0</v>
      </c>
      <c r="FL25" s="47"/>
      <c r="FM25" s="54" t="n">
        <v>0</v>
      </c>
      <c r="FN25" s="54" t="n">
        <v>0</v>
      </c>
      <c r="FO25" s="54" t="n">
        <v>0</v>
      </c>
      <c r="FP25" s="54" t="n">
        <v>0</v>
      </c>
      <c r="FQ25" s="47"/>
      <c r="FR25" s="54" t="n">
        <v>0</v>
      </c>
      <c r="FS25" s="54" t="n">
        <v>0</v>
      </c>
      <c r="FT25" s="54" t="n">
        <v>0</v>
      </c>
      <c r="FU25" s="54" t="n">
        <v>0</v>
      </c>
      <c r="FV25" s="54" t="n">
        <v>0</v>
      </c>
      <c r="FW25" s="47"/>
      <c r="FX25" s="54" t="n">
        <v>0</v>
      </c>
      <c r="FY25" s="54" t="n">
        <v>0</v>
      </c>
      <c r="FZ25" s="54" t="n">
        <v>0</v>
      </c>
      <c r="GA25" s="54" t="n">
        <v>0</v>
      </c>
      <c r="GB25" s="54" t="n">
        <v>0</v>
      </c>
      <c r="GC25" s="54" t="n">
        <v>0</v>
      </c>
      <c r="GD25" s="54" t="n">
        <v>0</v>
      </c>
      <c r="GE25" s="54" t="n">
        <v>0</v>
      </c>
      <c r="GF25" s="54" t="n">
        <v>0</v>
      </c>
      <c r="GG25" s="54" t="n">
        <v>0</v>
      </c>
      <c r="GH25" s="54" t="n">
        <v>0</v>
      </c>
      <c r="GI25" s="54" t="n">
        <v>0</v>
      </c>
      <c r="GJ25" s="54" t="n">
        <v>0</v>
      </c>
      <c r="GK25" s="54" t="n">
        <v>0</v>
      </c>
      <c r="GL25" s="54" t="n">
        <v>0</v>
      </c>
      <c r="GM25" s="47"/>
      <c r="GN25" s="47"/>
      <c r="GO25" s="54" t="n">
        <v>0</v>
      </c>
      <c r="GP25" s="54" t="n">
        <v>0</v>
      </c>
      <c r="GQ25" s="54" t="n">
        <v>0</v>
      </c>
      <c r="GR25" s="54" t="n">
        <v>0</v>
      </c>
      <c r="GS25" s="54" t="n">
        <v>0</v>
      </c>
      <c r="GT25" s="47"/>
      <c r="GU25" s="54" t="n">
        <v>0</v>
      </c>
      <c r="GV25" s="54" t="n">
        <v>0</v>
      </c>
      <c r="GW25" s="54" t="n">
        <v>0</v>
      </c>
      <c r="GX25" s="54" t="n">
        <v>0</v>
      </c>
      <c r="GY25" s="54" t="n">
        <v>0</v>
      </c>
      <c r="GZ25" s="47" t="s">
        <v>223</v>
      </c>
      <c r="HA25" s="38" t="n">
        <f aca="false">SUM(HB25:HI25)</f>
        <v>0</v>
      </c>
      <c r="HB25" s="39"/>
      <c r="HC25" s="39"/>
      <c r="HD25" s="39"/>
      <c r="HE25" s="39"/>
      <c r="HF25" s="39"/>
      <c r="HG25" s="39"/>
      <c r="HH25" s="39"/>
      <c r="HI25" s="39"/>
      <c r="HJ25" s="39" t="s">
        <v>203</v>
      </c>
    </row>
    <row r="26" customFormat="false" ht="15.9" hidden="false" customHeight="true" outlineLevel="0" collapsed="false">
      <c r="A26" s="48" t="s">
        <v>259</v>
      </c>
      <c r="B26" s="48"/>
      <c r="C26" s="2" t="n">
        <v>9</v>
      </c>
      <c r="D26" s="2" t="n">
        <v>9</v>
      </c>
      <c r="E26" s="48"/>
      <c r="F26" s="48"/>
      <c r="G26" s="48"/>
      <c r="H26" s="49"/>
      <c r="I26" s="48"/>
      <c r="K26" s="50" t="n">
        <f aca="false">M26+DP26</f>
        <v>50.9</v>
      </c>
      <c r="L26" s="2" t="n">
        <v>3</v>
      </c>
      <c r="M26" s="50" t="n">
        <f aca="false">O26+AI26+BB26+BM26</f>
        <v>15.9</v>
      </c>
      <c r="N26" s="2" t="n">
        <v>78</v>
      </c>
      <c r="O26" s="32" t="n">
        <f aca="false">SUM(P26:AG26)</f>
        <v>1.6</v>
      </c>
      <c r="P26" s="33"/>
      <c r="Q26" s="34" t="n">
        <v>0.6</v>
      </c>
      <c r="R26" s="34" t="n">
        <v>0.2</v>
      </c>
      <c r="S26" s="34" t="n">
        <v>0.2</v>
      </c>
      <c r="T26" s="34" t="n">
        <v>0.2</v>
      </c>
      <c r="U26" s="34" t="n">
        <v>0.2</v>
      </c>
      <c r="V26" s="34" t="n">
        <v>0.2</v>
      </c>
      <c r="W26" s="34" t="n">
        <v>0</v>
      </c>
      <c r="X26" s="33"/>
      <c r="Y26" s="34" t="n">
        <v>0</v>
      </c>
      <c r="Z26" s="34" t="n">
        <v>0</v>
      </c>
      <c r="AA26" s="33"/>
      <c r="AB26" s="34" t="n">
        <v>0</v>
      </c>
      <c r="AC26" s="34" t="n">
        <v>0</v>
      </c>
      <c r="AD26" s="34" t="n">
        <v>0</v>
      </c>
      <c r="AE26" s="34" t="n">
        <v>0</v>
      </c>
      <c r="AF26" s="34" t="n">
        <v>0</v>
      </c>
      <c r="AG26" s="34" t="n">
        <v>0</v>
      </c>
      <c r="AH26" s="34" t="s">
        <v>222</v>
      </c>
      <c r="AI26" s="35" t="n">
        <f aca="false">SUM(AJ26:AZ26)</f>
        <v>14.3</v>
      </c>
      <c r="AJ26" s="36" t="n">
        <v>1.5</v>
      </c>
      <c r="AK26" s="36" t="n">
        <v>0.5</v>
      </c>
      <c r="AL26" s="36" t="n">
        <v>0.9</v>
      </c>
      <c r="AM26" s="36" t="n">
        <v>1</v>
      </c>
      <c r="AN26" s="36" t="n">
        <v>1.2</v>
      </c>
      <c r="AO26" s="36" t="n">
        <v>0.4</v>
      </c>
      <c r="AP26" s="36" t="n">
        <v>0.9</v>
      </c>
      <c r="AQ26" s="36" t="n">
        <v>0.5</v>
      </c>
      <c r="AR26" s="36" t="n">
        <v>2.5</v>
      </c>
      <c r="AS26" s="36" t="n">
        <v>2</v>
      </c>
      <c r="AT26" s="36" t="n">
        <v>1.2</v>
      </c>
      <c r="AU26" s="36" t="n">
        <v>0.8</v>
      </c>
      <c r="AV26" s="36" t="n">
        <v>0.9</v>
      </c>
      <c r="AW26" s="36" t="n">
        <v>0</v>
      </c>
      <c r="AX26" s="36" t="n">
        <v>0</v>
      </c>
      <c r="AY26" s="36" t="n">
        <v>0</v>
      </c>
      <c r="AZ26" s="36" t="n">
        <v>0</v>
      </c>
      <c r="BA26" s="37" t="s">
        <v>260</v>
      </c>
      <c r="BB26" s="38" t="n">
        <f aca="false">SUM(BC26:BK26)</f>
        <v>0</v>
      </c>
      <c r="BC26" s="39"/>
      <c r="BD26" s="39"/>
      <c r="BE26" s="39"/>
      <c r="BF26" s="39"/>
      <c r="BG26" s="39"/>
      <c r="BH26" s="39"/>
      <c r="BI26" s="39"/>
      <c r="BJ26" s="39"/>
      <c r="BK26" s="39"/>
      <c r="BL26" s="39" t="s">
        <v>214</v>
      </c>
      <c r="BM26" s="40" t="n">
        <f aca="false">SUM(BO26:DN26)</f>
        <v>0</v>
      </c>
      <c r="BN26" s="41"/>
      <c r="BO26" s="51"/>
      <c r="BP26" s="51"/>
      <c r="BQ26" s="51"/>
      <c r="BR26" s="51"/>
      <c r="BS26" s="51"/>
      <c r="BT26" s="51"/>
      <c r="BU26" s="52"/>
      <c r="BV26" s="52"/>
      <c r="BW26" s="51"/>
      <c r="BX26" s="51"/>
      <c r="BY26" s="52"/>
      <c r="BZ26" s="51"/>
      <c r="CA26" s="51"/>
      <c r="CB26" s="51"/>
      <c r="CC26" s="52"/>
      <c r="CD26" s="51"/>
      <c r="CE26" s="51"/>
      <c r="CF26" s="51"/>
      <c r="CG26" s="52"/>
      <c r="CH26" s="51"/>
      <c r="CI26" s="51"/>
      <c r="CJ26" s="51"/>
      <c r="CK26" s="52"/>
      <c r="CL26" s="51"/>
      <c r="CM26" s="51"/>
      <c r="CN26" s="51"/>
      <c r="CO26" s="51"/>
      <c r="CP26" s="53"/>
      <c r="CQ26" s="51"/>
      <c r="CR26" s="51"/>
      <c r="CS26" s="51"/>
      <c r="CT26" s="51"/>
      <c r="CU26" s="51"/>
      <c r="CV26" s="51"/>
      <c r="CW26" s="51"/>
      <c r="CX26" s="51"/>
      <c r="CY26" s="53"/>
      <c r="CZ26" s="51"/>
      <c r="DA26" s="51"/>
      <c r="DB26" s="51"/>
      <c r="DC26" s="51"/>
      <c r="DD26" s="51"/>
      <c r="DE26" s="51"/>
      <c r="DF26" s="51"/>
      <c r="DG26" s="51"/>
      <c r="DH26" s="51"/>
      <c r="DI26" s="53"/>
      <c r="DJ26" s="51"/>
      <c r="DK26" s="51"/>
      <c r="DL26" s="51"/>
      <c r="DM26" s="51"/>
      <c r="DN26" s="51"/>
      <c r="DO26" s="51"/>
      <c r="DP26" s="50" t="n">
        <f aca="false">DR26+EF26+FA26+HA26</f>
        <v>35</v>
      </c>
      <c r="DQ26" s="2" t="n">
        <v>58</v>
      </c>
      <c r="DR26" s="35" t="n">
        <f aca="false">SUM(DS26:ED26)</f>
        <v>0</v>
      </c>
      <c r="DS26" s="46" t="n">
        <v>0</v>
      </c>
      <c r="DT26" s="46" t="n">
        <v>0</v>
      </c>
      <c r="DU26" s="46" t="n">
        <v>0</v>
      </c>
      <c r="DV26" s="46" t="n">
        <v>0</v>
      </c>
      <c r="DW26" s="46" t="n">
        <v>0</v>
      </c>
      <c r="DX26" s="46" t="n">
        <v>0</v>
      </c>
      <c r="DY26" s="46" t="n">
        <v>0</v>
      </c>
      <c r="DZ26" s="46" t="n">
        <v>0</v>
      </c>
      <c r="EA26" s="46" t="n">
        <v>0</v>
      </c>
      <c r="EB26" s="46" t="n">
        <v>0</v>
      </c>
      <c r="EC26" s="46" t="n">
        <v>0</v>
      </c>
      <c r="ED26" s="46" t="n">
        <v>0</v>
      </c>
      <c r="EE26" s="46" t="s">
        <v>216</v>
      </c>
      <c r="EF26" s="32" t="n">
        <f aca="false">SUM(EH26:EY26)</f>
        <v>30</v>
      </c>
      <c r="EG26" s="33"/>
      <c r="EH26" s="34" t="n">
        <v>3</v>
      </c>
      <c r="EI26" s="34" t="n">
        <v>4</v>
      </c>
      <c r="EJ26" s="34" t="n">
        <v>1</v>
      </c>
      <c r="EK26" s="34" t="n">
        <v>2</v>
      </c>
      <c r="EL26" s="34" t="n">
        <v>2</v>
      </c>
      <c r="EM26" s="34" t="n">
        <v>2</v>
      </c>
      <c r="EN26" s="34" t="n">
        <v>1</v>
      </c>
      <c r="EO26" s="34" t="n">
        <v>1</v>
      </c>
      <c r="EP26" s="33"/>
      <c r="EQ26" s="34" t="n">
        <v>5</v>
      </c>
      <c r="ER26" s="34" t="n">
        <v>1</v>
      </c>
      <c r="ES26" s="34" t="n">
        <v>0</v>
      </c>
      <c r="ET26" s="34" t="n">
        <v>1</v>
      </c>
      <c r="EU26" s="34" t="n">
        <v>2</v>
      </c>
      <c r="EV26" s="34" t="n">
        <v>1</v>
      </c>
      <c r="EW26" s="34" t="n">
        <v>1</v>
      </c>
      <c r="EX26" s="34" t="n">
        <v>2</v>
      </c>
      <c r="EY26" s="34" t="n">
        <v>1</v>
      </c>
      <c r="EZ26" s="34" t="s">
        <v>212</v>
      </c>
      <c r="FA26" s="40" t="n">
        <f aca="false">SUM(FD26:GY26)</f>
        <v>5</v>
      </c>
      <c r="FB26" s="47" t="s">
        <v>207</v>
      </c>
      <c r="FC26" s="47"/>
      <c r="FD26" s="54"/>
      <c r="FE26" s="54"/>
      <c r="FF26" s="54"/>
      <c r="FG26" s="54"/>
      <c r="FH26" s="54"/>
      <c r="FI26" s="54"/>
      <c r="FJ26" s="54"/>
      <c r="FK26" s="54"/>
      <c r="FL26" s="47"/>
      <c r="FM26" s="54"/>
      <c r="FN26" s="54"/>
      <c r="FO26" s="54"/>
      <c r="FP26" s="54"/>
      <c r="FQ26" s="47"/>
      <c r="FR26" s="54"/>
      <c r="FS26" s="54"/>
      <c r="FT26" s="54"/>
      <c r="FU26" s="54"/>
      <c r="FV26" s="54"/>
      <c r="FW26" s="47" t="s">
        <v>207</v>
      </c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47"/>
      <c r="GN26" s="47"/>
      <c r="GO26" s="54" t="n">
        <v>1</v>
      </c>
      <c r="GP26" s="54" t="n">
        <v>1</v>
      </c>
      <c r="GQ26" s="54" t="n">
        <v>1</v>
      </c>
      <c r="GR26" s="54" t="n">
        <v>0</v>
      </c>
      <c r="GS26" s="54" t="n">
        <v>2</v>
      </c>
      <c r="GT26" s="47"/>
      <c r="GU26" s="54" t="n">
        <v>0</v>
      </c>
      <c r="GV26" s="54" t="n">
        <v>0</v>
      </c>
      <c r="GW26" s="54" t="n">
        <v>0</v>
      </c>
      <c r="GX26" s="54" t="n">
        <v>0</v>
      </c>
      <c r="GY26" s="54" t="n">
        <v>0</v>
      </c>
      <c r="GZ26" s="47" t="s">
        <v>213</v>
      </c>
      <c r="HA26" s="38" t="n">
        <f aca="false">SUM(HB26:HI26)</f>
        <v>0</v>
      </c>
      <c r="HB26" s="39"/>
      <c r="HC26" s="39"/>
      <c r="HD26" s="39"/>
      <c r="HE26" s="39"/>
      <c r="HF26" s="39"/>
      <c r="HG26" s="39"/>
      <c r="HH26" s="39"/>
      <c r="HI26" s="39"/>
      <c r="HJ26" s="39" t="s">
        <v>214</v>
      </c>
    </row>
    <row r="27" customFormat="false" ht="15.9" hidden="false" customHeight="true" outlineLevel="0" collapsed="false">
      <c r="A27" s="48" t="s">
        <v>261</v>
      </c>
      <c r="B27" s="48"/>
      <c r="C27" s="2" t="n">
        <v>9</v>
      </c>
      <c r="D27" s="2" t="n">
        <v>9</v>
      </c>
      <c r="E27" s="48"/>
      <c r="F27" s="48"/>
      <c r="G27" s="48"/>
      <c r="H27" s="49"/>
      <c r="I27" s="48"/>
      <c r="K27" s="50" t="n">
        <f aca="false">M27+DP27</f>
        <v>50.3</v>
      </c>
      <c r="L27" s="2" t="n">
        <v>3</v>
      </c>
      <c r="M27" s="50" t="n">
        <f aca="false">O27+AI27+BB27+BM27</f>
        <v>14.8</v>
      </c>
      <c r="N27" s="2" t="n">
        <v>19</v>
      </c>
      <c r="O27" s="32" t="n">
        <f aca="false">SUM(P27:AG27)</f>
        <v>0</v>
      </c>
      <c r="P27" s="33"/>
      <c r="Q27" s="34" t="n">
        <v>0</v>
      </c>
      <c r="R27" s="34" t="n">
        <v>0</v>
      </c>
      <c r="S27" s="34" t="n">
        <v>0</v>
      </c>
      <c r="T27" s="34" t="n">
        <v>0</v>
      </c>
      <c r="U27" s="34" t="n">
        <v>0</v>
      </c>
      <c r="V27" s="34" t="n">
        <v>0</v>
      </c>
      <c r="W27" s="34" t="n">
        <v>0</v>
      </c>
      <c r="X27" s="33"/>
      <c r="Y27" s="34" t="n">
        <v>0</v>
      </c>
      <c r="Z27" s="34" t="n">
        <v>0</v>
      </c>
      <c r="AA27" s="33"/>
      <c r="AB27" s="34" t="n">
        <v>0</v>
      </c>
      <c r="AC27" s="34" t="n">
        <v>0</v>
      </c>
      <c r="AD27" s="34" t="n">
        <v>0</v>
      </c>
      <c r="AE27" s="34" t="n">
        <v>0</v>
      </c>
      <c r="AF27" s="34" t="n">
        <v>0</v>
      </c>
      <c r="AG27" s="34" t="n">
        <v>0</v>
      </c>
      <c r="AH27" s="34" t="s">
        <v>218</v>
      </c>
      <c r="AI27" s="35" t="n">
        <f aca="false">SUM(AJ27:AZ27)</f>
        <v>14.8</v>
      </c>
      <c r="AJ27" s="36" t="n">
        <v>1.5</v>
      </c>
      <c r="AK27" s="36" t="n">
        <v>0.5</v>
      </c>
      <c r="AL27" s="36" t="n">
        <v>0.9</v>
      </c>
      <c r="AM27" s="36" t="n">
        <v>0.5</v>
      </c>
      <c r="AN27" s="36" t="n">
        <v>1.2</v>
      </c>
      <c r="AO27" s="36" t="n">
        <v>0.4</v>
      </c>
      <c r="AP27" s="36" t="n">
        <v>0.8</v>
      </c>
      <c r="AQ27" s="36" t="n">
        <v>0.8</v>
      </c>
      <c r="AR27" s="36" t="n">
        <v>2.5</v>
      </c>
      <c r="AS27" s="36" t="n">
        <v>2</v>
      </c>
      <c r="AT27" s="36" t="n">
        <v>1.2</v>
      </c>
      <c r="AU27" s="36" t="n">
        <v>0.6</v>
      </c>
      <c r="AV27" s="36" t="n">
        <v>0.5</v>
      </c>
      <c r="AW27" s="36" t="n">
        <v>0</v>
      </c>
      <c r="AX27" s="36" t="n">
        <v>0</v>
      </c>
      <c r="AY27" s="36" t="n">
        <v>0.4</v>
      </c>
      <c r="AZ27" s="36" t="n">
        <v>1</v>
      </c>
      <c r="BA27" s="37" t="s">
        <v>219</v>
      </c>
      <c r="BB27" s="38" t="n">
        <f aca="false">SUM(BC27:BK27)</f>
        <v>0</v>
      </c>
      <c r="BC27" s="39"/>
      <c r="BD27" s="39"/>
      <c r="BE27" s="39"/>
      <c r="BF27" s="39"/>
      <c r="BG27" s="39"/>
      <c r="BH27" s="39"/>
      <c r="BI27" s="39"/>
      <c r="BJ27" s="39"/>
      <c r="BK27" s="39"/>
      <c r="BL27" s="39" t="s">
        <v>203</v>
      </c>
      <c r="BM27" s="40" t="n">
        <f aca="false">SUM(BO27:DN27)</f>
        <v>0</v>
      </c>
      <c r="BN27" s="41"/>
      <c r="BO27" s="51" t="n">
        <v>0</v>
      </c>
      <c r="BP27" s="51" t="n">
        <v>0</v>
      </c>
      <c r="BQ27" s="51" t="n">
        <v>0</v>
      </c>
      <c r="BR27" s="51" t="n">
        <v>0</v>
      </c>
      <c r="BS27" s="51" t="n">
        <v>0</v>
      </c>
      <c r="BT27" s="51" t="n">
        <v>0</v>
      </c>
      <c r="BU27" s="52"/>
      <c r="BV27" s="52"/>
      <c r="BW27" s="51" t="n">
        <v>0</v>
      </c>
      <c r="BX27" s="51" t="n">
        <v>0</v>
      </c>
      <c r="BY27" s="52"/>
      <c r="BZ27" s="51" t="n">
        <v>0</v>
      </c>
      <c r="CA27" s="51" t="n">
        <v>0</v>
      </c>
      <c r="CB27" s="51" t="n">
        <v>0</v>
      </c>
      <c r="CC27" s="52"/>
      <c r="CD27" s="51" t="n">
        <v>0</v>
      </c>
      <c r="CE27" s="51" t="n">
        <v>0</v>
      </c>
      <c r="CF27" s="51" t="n">
        <v>0</v>
      </c>
      <c r="CG27" s="52"/>
      <c r="CH27" s="51" t="n">
        <v>0</v>
      </c>
      <c r="CI27" s="51" t="n">
        <v>0</v>
      </c>
      <c r="CJ27" s="51" t="n">
        <v>0</v>
      </c>
      <c r="CK27" s="52"/>
      <c r="CL27" s="51" t="n">
        <v>0</v>
      </c>
      <c r="CM27" s="51" t="n">
        <v>0</v>
      </c>
      <c r="CN27" s="51" t="n">
        <v>0</v>
      </c>
      <c r="CO27" s="51" t="n">
        <v>0</v>
      </c>
      <c r="CP27" s="53"/>
      <c r="CQ27" s="51" t="n">
        <v>0</v>
      </c>
      <c r="CR27" s="51" t="n">
        <v>0</v>
      </c>
      <c r="CS27" s="51" t="n">
        <v>0</v>
      </c>
      <c r="CT27" s="51" t="n">
        <v>0</v>
      </c>
      <c r="CU27" s="51" t="n">
        <v>0</v>
      </c>
      <c r="CV27" s="51" t="n">
        <v>0</v>
      </c>
      <c r="CW27" s="51" t="n">
        <v>0</v>
      </c>
      <c r="CX27" s="51" t="n">
        <v>0</v>
      </c>
      <c r="CY27" s="53"/>
      <c r="CZ27" s="51" t="n">
        <v>0</v>
      </c>
      <c r="DA27" s="51" t="n">
        <v>0</v>
      </c>
      <c r="DB27" s="51" t="n">
        <v>0</v>
      </c>
      <c r="DC27" s="51" t="n">
        <v>0</v>
      </c>
      <c r="DD27" s="51" t="n">
        <v>0</v>
      </c>
      <c r="DE27" s="51" t="n">
        <v>0</v>
      </c>
      <c r="DF27" s="51" t="n">
        <v>0</v>
      </c>
      <c r="DG27" s="51" t="n">
        <v>0</v>
      </c>
      <c r="DH27" s="51" t="n">
        <v>0</v>
      </c>
      <c r="DI27" s="53"/>
      <c r="DJ27" s="51" t="n">
        <v>0</v>
      </c>
      <c r="DK27" s="51" t="n">
        <v>0</v>
      </c>
      <c r="DL27" s="51" t="n">
        <v>0</v>
      </c>
      <c r="DM27" s="51" t="n">
        <v>0</v>
      </c>
      <c r="DN27" s="51" t="n">
        <v>0</v>
      </c>
      <c r="DO27" s="51" t="s">
        <v>220</v>
      </c>
      <c r="DP27" s="50" t="n">
        <f aca="false">DR27+EF27+FA27+HA27</f>
        <v>35.5</v>
      </c>
      <c r="DQ27" s="2" t="n">
        <v>22</v>
      </c>
      <c r="DR27" s="35" t="n">
        <f aca="false">SUM(DS27:ED27)</f>
        <v>21.5</v>
      </c>
      <c r="DS27" s="46" t="n">
        <v>1.5</v>
      </c>
      <c r="DT27" s="46" t="n">
        <v>1.5</v>
      </c>
      <c r="DU27" s="46" t="n">
        <v>1.5</v>
      </c>
      <c r="DV27" s="46" t="n">
        <v>6</v>
      </c>
      <c r="DW27" s="46" t="n">
        <v>1.5</v>
      </c>
      <c r="DX27" s="46" t="n">
        <v>1.5</v>
      </c>
      <c r="DY27" s="46" t="n">
        <v>1</v>
      </c>
      <c r="DZ27" s="46" t="n">
        <v>1.5</v>
      </c>
      <c r="EA27" s="46" t="n">
        <v>1</v>
      </c>
      <c r="EB27" s="46" t="n">
        <v>0.5</v>
      </c>
      <c r="EC27" s="46" t="n">
        <v>1</v>
      </c>
      <c r="ED27" s="46" t="n">
        <v>3</v>
      </c>
      <c r="EE27" s="46" t="s">
        <v>226</v>
      </c>
      <c r="EF27" s="32" t="n">
        <f aca="false">SUM(EH27:EY27)</f>
        <v>12</v>
      </c>
      <c r="EG27" s="33"/>
      <c r="EH27" s="34" t="n">
        <v>0</v>
      </c>
      <c r="EI27" s="34" t="n">
        <v>2</v>
      </c>
      <c r="EJ27" s="34" t="n">
        <v>1</v>
      </c>
      <c r="EK27" s="34" t="n">
        <v>0</v>
      </c>
      <c r="EL27" s="34" t="n">
        <v>0</v>
      </c>
      <c r="EM27" s="34" t="n">
        <v>0</v>
      </c>
      <c r="EN27" s="34" t="n">
        <v>1</v>
      </c>
      <c r="EO27" s="34" t="n">
        <v>1</v>
      </c>
      <c r="EP27" s="33"/>
      <c r="EQ27" s="34" t="n">
        <v>5</v>
      </c>
      <c r="ER27" s="34" t="n">
        <v>0</v>
      </c>
      <c r="ES27" s="34" t="n">
        <v>0</v>
      </c>
      <c r="ET27" s="34" t="n">
        <v>0</v>
      </c>
      <c r="EU27" s="34" t="n">
        <v>1</v>
      </c>
      <c r="EV27" s="34" t="n">
        <v>0</v>
      </c>
      <c r="EW27" s="34" t="n">
        <v>0</v>
      </c>
      <c r="EX27" s="34" t="n">
        <v>1</v>
      </c>
      <c r="EY27" s="34" t="n">
        <v>0</v>
      </c>
      <c r="EZ27" s="34" t="s">
        <v>227</v>
      </c>
      <c r="FA27" s="40" t="n">
        <f aca="false">SUM(FD27:GY27)</f>
        <v>0</v>
      </c>
      <c r="FB27" s="47"/>
      <c r="FC27" s="47"/>
      <c r="FD27" s="54" t="n">
        <v>0</v>
      </c>
      <c r="FE27" s="54"/>
      <c r="FF27" s="54"/>
      <c r="FG27" s="54"/>
      <c r="FH27" s="54"/>
      <c r="FI27" s="54"/>
      <c r="FJ27" s="54"/>
      <c r="FK27" s="54"/>
      <c r="FL27" s="47"/>
      <c r="FM27" s="54"/>
      <c r="FN27" s="54"/>
      <c r="FO27" s="54"/>
      <c r="FP27" s="54"/>
      <c r="FQ27" s="47"/>
      <c r="FR27" s="54"/>
      <c r="FS27" s="54"/>
      <c r="FT27" s="54"/>
      <c r="FU27" s="54"/>
      <c r="FV27" s="54"/>
      <c r="FW27" s="47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47"/>
      <c r="GN27" s="47"/>
      <c r="GO27" s="54"/>
      <c r="GP27" s="54"/>
      <c r="GQ27" s="54"/>
      <c r="GR27" s="54"/>
      <c r="GS27" s="54"/>
      <c r="GT27" s="47"/>
      <c r="GU27" s="54"/>
      <c r="GV27" s="54"/>
      <c r="GW27" s="54"/>
      <c r="GX27" s="54"/>
      <c r="GY27" s="54"/>
      <c r="GZ27" s="47" t="s">
        <v>236</v>
      </c>
      <c r="HA27" s="38" t="n">
        <f aca="false">SUM(HB27:HI27)</f>
        <v>2</v>
      </c>
      <c r="HB27" s="39" t="n">
        <v>2</v>
      </c>
      <c r="HC27" s="39"/>
      <c r="HD27" s="39"/>
      <c r="HE27" s="39"/>
      <c r="HF27" s="39"/>
      <c r="HG27" s="39"/>
      <c r="HH27" s="39"/>
      <c r="HI27" s="39"/>
      <c r="HJ27" s="39" t="s">
        <v>203</v>
      </c>
      <c r="HK27" s="1"/>
    </row>
    <row r="28" customFormat="false" ht="15.9" hidden="false" customHeight="true" outlineLevel="0" collapsed="false">
      <c r="A28" s="48" t="s">
        <v>262</v>
      </c>
      <c r="B28" s="48"/>
      <c r="C28" s="2" t="n">
        <v>7</v>
      </c>
      <c r="D28" s="2" t="n">
        <v>9</v>
      </c>
      <c r="E28" s="48"/>
      <c r="F28" s="48"/>
      <c r="G28" s="48"/>
      <c r="H28" s="49"/>
      <c r="I28" s="48"/>
      <c r="K28" s="50" t="n">
        <f aca="false">M28+DP28</f>
        <v>45.5</v>
      </c>
      <c r="L28" s="2" t="n">
        <v>3</v>
      </c>
      <c r="M28" s="50" t="n">
        <f aca="false">O28+AI28+BB28+BM28</f>
        <v>31.5</v>
      </c>
      <c r="N28" s="2" t="n">
        <v>55</v>
      </c>
      <c r="O28" s="32" t="n">
        <f aca="false">SUM(P28:AG28)</f>
        <v>0</v>
      </c>
      <c r="P28" s="33"/>
      <c r="Q28" s="34" t="n">
        <v>0</v>
      </c>
      <c r="R28" s="34" t="n">
        <v>0</v>
      </c>
      <c r="S28" s="34" t="n">
        <v>0</v>
      </c>
      <c r="T28" s="34" t="n">
        <v>0</v>
      </c>
      <c r="U28" s="34" t="n">
        <v>0</v>
      </c>
      <c r="V28" s="34" t="n">
        <v>0</v>
      </c>
      <c r="W28" s="34" t="n">
        <v>0</v>
      </c>
      <c r="X28" s="33"/>
      <c r="Y28" s="34" t="n">
        <v>0</v>
      </c>
      <c r="Z28" s="34" t="n">
        <v>0</v>
      </c>
      <c r="AA28" s="33"/>
      <c r="AB28" s="34" t="n">
        <v>0</v>
      </c>
      <c r="AC28" s="34" t="n">
        <v>0</v>
      </c>
      <c r="AD28" s="34" t="n">
        <v>0</v>
      </c>
      <c r="AE28" s="34" t="n">
        <v>0</v>
      </c>
      <c r="AF28" s="34" t="n">
        <v>0</v>
      </c>
      <c r="AG28" s="34" t="n">
        <v>0</v>
      </c>
      <c r="AH28" s="34" t="s">
        <v>206</v>
      </c>
      <c r="AI28" s="35" t="n">
        <f aca="false">SUM(AJ28:AZ28)</f>
        <v>9.5</v>
      </c>
      <c r="AJ28" s="36" t="n">
        <v>1.5</v>
      </c>
      <c r="AK28" s="36" t="n">
        <v>0</v>
      </c>
      <c r="AL28" s="36" t="n">
        <v>0.8</v>
      </c>
      <c r="AM28" s="36" t="n">
        <v>0.8</v>
      </c>
      <c r="AN28" s="36" t="n">
        <v>1.2</v>
      </c>
      <c r="AO28" s="36" t="n">
        <v>0</v>
      </c>
      <c r="AP28" s="36" t="n">
        <v>0.9</v>
      </c>
      <c r="AQ28" s="36" t="n">
        <v>0.7</v>
      </c>
      <c r="AR28" s="36" t="n">
        <v>0</v>
      </c>
      <c r="AS28" s="36" t="n">
        <v>0</v>
      </c>
      <c r="AT28" s="36" t="n">
        <v>1.2</v>
      </c>
      <c r="AU28" s="36" t="n">
        <v>0.9</v>
      </c>
      <c r="AV28" s="36" t="n">
        <v>0.9</v>
      </c>
      <c r="AW28" s="36" t="n">
        <v>0</v>
      </c>
      <c r="AX28" s="36" t="n">
        <v>0</v>
      </c>
      <c r="AY28" s="36" t="n">
        <v>0.6</v>
      </c>
      <c r="AZ28" s="36" t="n">
        <v>0</v>
      </c>
      <c r="BA28" s="55" t="s">
        <v>205</v>
      </c>
      <c r="BB28" s="38" t="n">
        <f aca="false">SUM(BC28:BK28)</f>
        <v>17</v>
      </c>
      <c r="BC28" s="39"/>
      <c r="BD28" s="39"/>
      <c r="BE28" s="39" t="n">
        <v>14</v>
      </c>
      <c r="BF28" s="39"/>
      <c r="BG28" s="39" t="n">
        <v>3</v>
      </c>
      <c r="BH28" s="39"/>
      <c r="BI28" s="39"/>
      <c r="BJ28" s="39"/>
      <c r="BK28" s="39"/>
      <c r="BL28" s="39" t="s">
        <v>214</v>
      </c>
      <c r="BM28" s="40" t="n">
        <f aca="false">SUM(BO28:DN28)</f>
        <v>5</v>
      </c>
      <c r="BN28" s="41"/>
      <c r="BO28" s="51" t="n">
        <v>0</v>
      </c>
      <c r="BP28" s="51" t="n">
        <v>0</v>
      </c>
      <c r="BQ28" s="51" t="n">
        <v>0</v>
      </c>
      <c r="BR28" s="51" t="n">
        <v>0</v>
      </c>
      <c r="BS28" s="51" t="n">
        <v>0</v>
      </c>
      <c r="BT28" s="51" t="n">
        <v>0</v>
      </c>
      <c r="BU28" s="52"/>
      <c r="BV28" s="52"/>
      <c r="BW28" s="51" t="n">
        <v>0</v>
      </c>
      <c r="BX28" s="51" t="n">
        <v>0</v>
      </c>
      <c r="BY28" s="52"/>
      <c r="BZ28" s="51" t="n">
        <v>0</v>
      </c>
      <c r="CA28" s="51" t="n">
        <v>0</v>
      </c>
      <c r="CB28" s="51" t="n">
        <v>0</v>
      </c>
      <c r="CC28" s="52"/>
      <c r="CD28" s="51" t="n">
        <v>0</v>
      </c>
      <c r="CE28" s="51" t="n">
        <v>0</v>
      </c>
      <c r="CF28" s="51" t="n">
        <v>0</v>
      </c>
      <c r="CG28" s="52"/>
      <c r="CH28" s="51" t="n">
        <v>0</v>
      </c>
      <c r="CI28" s="51" t="n">
        <v>0</v>
      </c>
      <c r="CJ28" s="51" t="n">
        <v>0</v>
      </c>
      <c r="CK28" s="52"/>
      <c r="CL28" s="51" t="n">
        <v>0</v>
      </c>
      <c r="CM28" s="51" t="n">
        <v>0</v>
      </c>
      <c r="CN28" s="51" t="n">
        <v>0</v>
      </c>
      <c r="CO28" s="51" t="n">
        <v>0</v>
      </c>
      <c r="CP28" s="53"/>
      <c r="CQ28" s="51" t="n">
        <v>1</v>
      </c>
      <c r="CR28" s="51" t="n">
        <v>1</v>
      </c>
      <c r="CS28" s="51" t="n">
        <v>1</v>
      </c>
      <c r="CT28" s="51" t="n">
        <v>1</v>
      </c>
      <c r="CU28" s="51" t="n">
        <v>1</v>
      </c>
      <c r="CV28" s="51" t="n">
        <v>0</v>
      </c>
      <c r="CW28" s="51" t="n">
        <v>0</v>
      </c>
      <c r="CX28" s="51" t="n">
        <v>0</v>
      </c>
      <c r="CY28" s="53"/>
      <c r="CZ28" s="51" t="n">
        <v>0</v>
      </c>
      <c r="DA28" s="51" t="n">
        <v>0</v>
      </c>
      <c r="DB28" s="51" t="n">
        <v>0</v>
      </c>
      <c r="DC28" s="51" t="n">
        <v>0</v>
      </c>
      <c r="DD28" s="51" t="n">
        <v>0</v>
      </c>
      <c r="DE28" s="51" t="n">
        <v>0</v>
      </c>
      <c r="DF28" s="51" t="n">
        <v>0</v>
      </c>
      <c r="DG28" s="51" t="n">
        <v>0</v>
      </c>
      <c r="DH28" s="51" t="n">
        <v>0</v>
      </c>
      <c r="DI28" s="53"/>
      <c r="DJ28" s="51" t="n">
        <v>0</v>
      </c>
      <c r="DK28" s="51" t="n">
        <v>0</v>
      </c>
      <c r="DL28" s="51" t="n">
        <v>0</v>
      </c>
      <c r="DM28" s="51" t="n">
        <v>0</v>
      </c>
      <c r="DN28" s="51" t="n">
        <v>0</v>
      </c>
      <c r="DO28" s="51" t="s">
        <v>208</v>
      </c>
      <c r="DP28" s="50" t="n">
        <f aca="false">DR28+EF28+FA28+HA28</f>
        <v>14</v>
      </c>
      <c r="DQ28" s="2" t="n">
        <v>17</v>
      </c>
      <c r="DR28" s="35" t="n">
        <f aca="false">SUM(DS28:ED28)</f>
        <v>14</v>
      </c>
      <c r="DS28" s="46" t="n">
        <v>1</v>
      </c>
      <c r="DT28" s="46" t="n">
        <v>1</v>
      </c>
      <c r="DU28" s="46" t="n">
        <v>1</v>
      </c>
      <c r="DV28" s="46" t="n">
        <v>0</v>
      </c>
      <c r="DW28" s="46" t="n">
        <v>1.5</v>
      </c>
      <c r="DX28" s="46" t="n">
        <v>1.5</v>
      </c>
      <c r="DY28" s="46" t="n">
        <v>1</v>
      </c>
      <c r="DZ28" s="46" t="n">
        <v>2.5</v>
      </c>
      <c r="EA28" s="46" t="n">
        <v>1</v>
      </c>
      <c r="EB28" s="46" t="n">
        <v>1</v>
      </c>
      <c r="EC28" s="46" t="n">
        <v>1</v>
      </c>
      <c r="ED28" s="46" t="n">
        <v>1.5</v>
      </c>
      <c r="EE28" s="46" t="s">
        <v>226</v>
      </c>
      <c r="EF28" s="32" t="n">
        <f aca="false">SUM(EH28:EY28)</f>
        <v>0</v>
      </c>
      <c r="EG28" s="33"/>
      <c r="EH28" s="34" t="n">
        <v>0</v>
      </c>
      <c r="EI28" s="34" t="n">
        <v>0</v>
      </c>
      <c r="EJ28" s="34" t="n">
        <v>0</v>
      </c>
      <c r="EK28" s="34" t="n">
        <v>0</v>
      </c>
      <c r="EL28" s="34" t="n">
        <v>0</v>
      </c>
      <c r="EM28" s="34" t="n">
        <v>0</v>
      </c>
      <c r="EN28" s="34" t="n">
        <v>0</v>
      </c>
      <c r="EO28" s="34" t="n">
        <v>0</v>
      </c>
      <c r="EP28" s="33"/>
      <c r="EQ28" s="34" t="n">
        <v>0</v>
      </c>
      <c r="ER28" s="34" t="n">
        <v>0</v>
      </c>
      <c r="ES28" s="34" t="n">
        <v>0</v>
      </c>
      <c r="ET28" s="34" t="n">
        <v>0</v>
      </c>
      <c r="EU28" s="34" t="n">
        <v>0</v>
      </c>
      <c r="EV28" s="34" t="n">
        <v>0</v>
      </c>
      <c r="EW28" s="34" t="n">
        <v>0</v>
      </c>
      <c r="EX28" s="34" t="n">
        <v>0</v>
      </c>
      <c r="EY28" s="34" t="n">
        <v>0</v>
      </c>
      <c r="EZ28" s="34" t="s">
        <v>222</v>
      </c>
      <c r="FA28" s="40" t="n">
        <f aca="false">SUM(FD28:GY28)</f>
        <v>0</v>
      </c>
      <c r="FB28" s="47"/>
      <c r="FC28" s="47"/>
      <c r="FD28" s="54" t="n">
        <v>0</v>
      </c>
      <c r="FE28" s="54"/>
      <c r="FF28" s="54"/>
      <c r="FG28" s="54"/>
      <c r="FH28" s="54"/>
      <c r="FI28" s="54"/>
      <c r="FJ28" s="54"/>
      <c r="FK28" s="54"/>
      <c r="FL28" s="47"/>
      <c r="FM28" s="54"/>
      <c r="FN28" s="54"/>
      <c r="FO28" s="54"/>
      <c r="FP28" s="54"/>
      <c r="FQ28" s="47"/>
      <c r="FR28" s="54"/>
      <c r="FS28" s="54"/>
      <c r="FT28" s="54"/>
      <c r="FU28" s="54"/>
      <c r="FV28" s="54"/>
      <c r="FW28" s="47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47"/>
      <c r="GN28" s="47"/>
      <c r="GO28" s="54"/>
      <c r="GP28" s="54"/>
      <c r="GQ28" s="54"/>
      <c r="GR28" s="54"/>
      <c r="GS28" s="54"/>
      <c r="GT28" s="47"/>
      <c r="GU28" s="54"/>
      <c r="GV28" s="54"/>
      <c r="GW28" s="54"/>
      <c r="GX28" s="54"/>
      <c r="GY28" s="54"/>
      <c r="GZ28" s="47" t="s">
        <v>236</v>
      </c>
      <c r="HA28" s="38" t="n">
        <f aca="false">SUM(HB28:HI28)</f>
        <v>0</v>
      </c>
      <c r="HB28" s="39"/>
      <c r="HC28" s="39"/>
      <c r="HD28" s="39" t="n">
        <v>0</v>
      </c>
      <c r="HE28" s="39" t="n">
        <v>0</v>
      </c>
      <c r="HF28" s="39" t="n">
        <v>0</v>
      </c>
      <c r="HG28" s="39" t="n">
        <v>0</v>
      </c>
      <c r="HH28" s="39"/>
      <c r="HI28" s="39"/>
      <c r="HJ28" s="39" t="s">
        <v>203</v>
      </c>
    </row>
    <row r="29" customFormat="false" ht="15.9" hidden="false" customHeight="true" outlineLevel="0" collapsed="false">
      <c r="A29" s="48" t="s">
        <v>263</v>
      </c>
      <c r="B29" s="48"/>
      <c r="C29" s="2" t="n">
        <v>8</v>
      </c>
      <c r="D29" s="2" t="n">
        <v>9</v>
      </c>
      <c r="E29" s="48"/>
      <c r="F29" s="48"/>
      <c r="G29" s="48"/>
      <c r="H29" s="49"/>
      <c r="I29" s="48"/>
      <c r="K29" s="50" t="n">
        <f aca="false">M29+DP29</f>
        <v>45</v>
      </c>
      <c r="L29" s="2" t="n">
        <v>3</v>
      </c>
      <c r="M29" s="50" t="n">
        <f aca="false">O29+AI29+BB29+BM29</f>
        <v>13.5</v>
      </c>
      <c r="N29" s="2" t="n">
        <v>74</v>
      </c>
      <c r="O29" s="32" t="n">
        <f aca="false">SUM(P29:AG29)</f>
        <v>0</v>
      </c>
      <c r="P29" s="33"/>
      <c r="Q29" s="34" t="n">
        <v>0</v>
      </c>
      <c r="R29" s="34" t="n">
        <v>0</v>
      </c>
      <c r="S29" s="34" t="n">
        <v>0</v>
      </c>
      <c r="T29" s="34" t="n">
        <v>0</v>
      </c>
      <c r="U29" s="34" t="n">
        <v>0</v>
      </c>
      <c r="V29" s="34" t="n">
        <v>0</v>
      </c>
      <c r="W29" s="34" t="n">
        <v>0</v>
      </c>
      <c r="X29" s="33"/>
      <c r="Y29" s="34" t="n">
        <v>0</v>
      </c>
      <c r="Z29" s="34" t="n">
        <v>0</v>
      </c>
      <c r="AA29" s="33"/>
      <c r="AB29" s="34" t="n">
        <v>0</v>
      </c>
      <c r="AC29" s="34" t="n">
        <v>0</v>
      </c>
      <c r="AD29" s="34" t="n">
        <v>0</v>
      </c>
      <c r="AE29" s="34" t="n">
        <v>0</v>
      </c>
      <c r="AF29" s="34" t="n">
        <v>0</v>
      </c>
      <c r="AG29" s="34" t="n">
        <v>0</v>
      </c>
      <c r="AH29" s="34" t="s">
        <v>222</v>
      </c>
      <c r="AI29" s="35" t="n">
        <f aca="false">SUM(AJ29:AZ29)</f>
        <v>13.5</v>
      </c>
      <c r="AJ29" s="36" t="n">
        <v>1.5</v>
      </c>
      <c r="AK29" s="36" t="n">
        <v>1</v>
      </c>
      <c r="AL29" s="36" t="n">
        <v>0.9</v>
      </c>
      <c r="AM29" s="36" t="n">
        <v>1</v>
      </c>
      <c r="AN29" s="36" t="n">
        <v>1.2</v>
      </c>
      <c r="AO29" s="36" t="n">
        <v>0.8</v>
      </c>
      <c r="AP29" s="36" t="n">
        <v>0.9</v>
      </c>
      <c r="AQ29" s="36" t="n">
        <v>1</v>
      </c>
      <c r="AR29" s="36" t="n">
        <v>0</v>
      </c>
      <c r="AS29" s="36" t="n">
        <v>0</v>
      </c>
      <c r="AT29" s="36" t="n">
        <v>1.2</v>
      </c>
      <c r="AU29" s="36" t="n">
        <v>1.2</v>
      </c>
      <c r="AV29" s="36" t="n">
        <v>0.9</v>
      </c>
      <c r="AW29" s="36" t="n">
        <v>0</v>
      </c>
      <c r="AX29" s="36" t="n">
        <v>0</v>
      </c>
      <c r="AY29" s="36" t="n">
        <v>0.6</v>
      </c>
      <c r="AZ29" s="36" t="n">
        <v>1.3</v>
      </c>
      <c r="BA29" s="37" t="s">
        <v>264</v>
      </c>
      <c r="BB29" s="38" t="n">
        <f aca="false">SUM(BC29:BK29)</f>
        <v>0</v>
      </c>
      <c r="BC29" s="39"/>
      <c r="BD29" s="39"/>
      <c r="BE29" s="39"/>
      <c r="BF29" s="39"/>
      <c r="BG29" s="39"/>
      <c r="BH29" s="39"/>
      <c r="BI29" s="39"/>
      <c r="BJ29" s="39"/>
      <c r="BK29" s="39"/>
      <c r="BL29" s="39" t="s">
        <v>214</v>
      </c>
      <c r="BM29" s="40" t="n">
        <f aca="false">SUM(BO29:DN29)</f>
        <v>0</v>
      </c>
      <c r="BN29" s="58"/>
      <c r="BO29" s="59" t="n">
        <v>0</v>
      </c>
      <c r="BP29" s="59"/>
      <c r="BQ29" s="59"/>
      <c r="BR29" s="59"/>
      <c r="BS29" s="59"/>
      <c r="BT29" s="59"/>
      <c r="BU29" s="60"/>
      <c r="BV29" s="60"/>
      <c r="BW29" s="59"/>
      <c r="BX29" s="59"/>
      <c r="BY29" s="60"/>
      <c r="BZ29" s="59"/>
      <c r="CA29" s="59"/>
      <c r="CB29" s="59"/>
      <c r="CC29" s="60"/>
      <c r="CD29" s="59"/>
      <c r="CE29" s="59"/>
      <c r="CF29" s="59"/>
      <c r="CG29" s="60"/>
      <c r="CH29" s="59"/>
      <c r="CI29" s="59"/>
      <c r="CJ29" s="59"/>
      <c r="CK29" s="60"/>
      <c r="CL29" s="59"/>
      <c r="CM29" s="59"/>
      <c r="CN29" s="59"/>
      <c r="CO29" s="59"/>
      <c r="CP29" s="61"/>
      <c r="CQ29" s="59"/>
      <c r="CR29" s="59"/>
      <c r="CS29" s="59"/>
      <c r="CT29" s="59"/>
      <c r="CU29" s="59"/>
      <c r="CV29" s="59"/>
      <c r="CW29" s="59"/>
      <c r="CX29" s="59"/>
      <c r="CY29" s="61"/>
      <c r="CZ29" s="59"/>
      <c r="DA29" s="59"/>
      <c r="DB29" s="59"/>
      <c r="DC29" s="59"/>
      <c r="DD29" s="59"/>
      <c r="DE29" s="59"/>
      <c r="DF29" s="59"/>
      <c r="DG29" s="59"/>
      <c r="DH29" s="59"/>
      <c r="DI29" s="61"/>
      <c r="DJ29" s="59"/>
      <c r="DK29" s="59"/>
      <c r="DL29" s="59"/>
      <c r="DM29" s="59"/>
      <c r="DN29" s="59"/>
      <c r="DO29" s="62" t="s">
        <v>229</v>
      </c>
      <c r="DP29" s="50" t="n">
        <f aca="false">DR29+EF29+FA29+HA29</f>
        <v>31.5</v>
      </c>
      <c r="DQ29" s="2" t="n">
        <v>64</v>
      </c>
      <c r="DR29" s="35" t="n">
        <f aca="false">SUM(DS29:ED29)</f>
        <v>23.5</v>
      </c>
      <c r="DS29" s="46" t="n">
        <v>1</v>
      </c>
      <c r="DT29" s="46" t="n">
        <v>1</v>
      </c>
      <c r="DU29" s="46" t="n">
        <v>1</v>
      </c>
      <c r="DV29" s="46" t="n">
        <v>6</v>
      </c>
      <c r="DW29" s="46" t="n">
        <v>2</v>
      </c>
      <c r="DX29" s="46" t="n">
        <v>2.5</v>
      </c>
      <c r="DY29" s="46" t="n">
        <v>1</v>
      </c>
      <c r="DZ29" s="46" t="n">
        <v>3</v>
      </c>
      <c r="EA29" s="46" t="n">
        <v>1</v>
      </c>
      <c r="EB29" s="46" t="n">
        <v>1</v>
      </c>
      <c r="EC29" s="46" t="n">
        <v>1</v>
      </c>
      <c r="ED29" s="46" t="n">
        <v>3</v>
      </c>
      <c r="EE29" s="46" t="s">
        <v>216</v>
      </c>
      <c r="EF29" s="32" t="n">
        <f aca="false">SUM(EH29:EY29)</f>
        <v>0</v>
      </c>
      <c r="EG29" s="33"/>
      <c r="EH29" s="34" t="n">
        <v>0</v>
      </c>
      <c r="EI29" s="34" t="n">
        <v>0</v>
      </c>
      <c r="EJ29" s="34" t="n">
        <v>0</v>
      </c>
      <c r="EK29" s="34" t="n">
        <v>0</v>
      </c>
      <c r="EL29" s="34" t="n">
        <v>0</v>
      </c>
      <c r="EM29" s="34" t="n">
        <v>0</v>
      </c>
      <c r="EN29" s="34" t="n">
        <v>0</v>
      </c>
      <c r="EO29" s="34" t="n">
        <v>0</v>
      </c>
      <c r="EP29" s="33"/>
      <c r="EQ29" s="34" t="n">
        <v>0</v>
      </c>
      <c r="ER29" s="34" t="n">
        <v>0</v>
      </c>
      <c r="ES29" s="34" t="n">
        <v>0</v>
      </c>
      <c r="ET29" s="34" t="n">
        <v>0</v>
      </c>
      <c r="EU29" s="34" t="n">
        <v>0</v>
      </c>
      <c r="EV29" s="34" t="n">
        <v>0</v>
      </c>
      <c r="EW29" s="34" t="n">
        <v>0</v>
      </c>
      <c r="EX29" s="34" t="n">
        <v>0</v>
      </c>
      <c r="EY29" s="34" t="n">
        <v>0</v>
      </c>
      <c r="EZ29" s="34" t="s">
        <v>218</v>
      </c>
      <c r="FA29" s="40" t="n">
        <f aca="false">SUM(FD29:GY29)</f>
        <v>4</v>
      </c>
      <c r="FB29" s="47"/>
      <c r="FC29" s="47"/>
      <c r="FD29" s="54" t="n">
        <v>0</v>
      </c>
      <c r="FE29" s="54" t="n">
        <v>0</v>
      </c>
      <c r="FF29" s="54" t="n">
        <v>0</v>
      </c>
      <c r="FG29" s="54" t="n">
        <v>0</v>
      </c>
      <c r="FH29" s="54" t="n">
        <v>0</v>
      </c>
      <c r="FI29" s="54" t="n">
        <v>0</v>
      </c>
      <c r="FJ29" s="54" t="n">
        <v>0</v>
      </c>
      <c r="FK29" s="54" t="n">
        <v>0</v>
      </c>
      <c r="FL29" s="47"/>
      <c r="FM29" s="54" t="n">
        <v>0</v>
      </c>
      <c r="FN29" s="54" t="n">
        <v>0</v>
      </c>
      <c r="FO29" s="54" t="n">
        <v>0</v>
      </c>
      <c r="FP29" s="54" t="n">
        <v>0</v>
      </c>
      <c r="FQ29" s="47"/>
      <c r="FR29" s="54" t="n">
        <v>0</v>
      </c>
      <c r="FS29" s="54" t="n">
        <v>0</v>
      </c>
      <c r="FT29" s="54" t="n">
        <v>0</v>
      </c>
      <c r="FU29" s="54" t="n">
        <v>0</v>
      </c>
      <c r="FV29" s="54" t="n">
        <v>0</v>
      </c>
      <c r="FW29" s="47"/>
      <c r="FX29" s="54" t="n">
        <v>0</v>
      </c>
      <c r="FY29" s="54" t="n">
        <v>0</v>
      </c>
      <c r="FZ29" s="54" t="n">
        <v>0</v>
      </c>
      <c r="GA29" s="54" t="n">
        <v>0</v>
      </c>
      <c r="GB29" s="54" t="n">
        <v>0</v>
      </c>
      <c r="GC29" s="54" t="n">
        <v>0</v>
      </c>
      <c r="GD29" s="54" t="n">
        <v>0</v>
      </c>
      <c r="GE29" s="54" t="n">
        <v>0</v>
      </c>
      <c r="GF29" s="54" t="n">
        <v>0</v>
      </c>
      <c r="GG29" s="54" t="n">
        <v>0</v>
      </c>
      <c r="GH29" s="54" t="n">
        <v>0</v>
      </c>
      <c r="GI29" s="54" t="n">
        <v>0</v>
      </c>
      <c r="GJ29" s="54" t="n">
        <v>0</v>
      </c>
      <c r="GK29" s="54" t="n">
        <v>0</v>
      </c>
      <c r="GL29" s="54" t="n">
        <v>0</v>
      </c>
      <c r="GM29" s="47"/>
      <c r="GN29" s="47"/>
      <c r="GO29" s="54" t="n">
        <v>0</v>
      </c>
      <c r="GP29" s="54" t="n">
        <v>0</v>
      </c>
      <c r="GQ29" s="54" t="n">
        <v>1</v>
      </c>
      <c r="GR29" s="54" t="n">
        <v>3</v>
      </c>
      <c r="GS29" s="54" t="n">
        <v>0</v>
      </c>
      <c r="GT29" s="47"/>
      <c r="GU29" s="54" t="n">
        <v>0</v>
      </c>
      <c r="GV29" s="54" t="n">
        <v>0</v>
      </c>
      <c r="GW29" s="54" t="n">
        <v>0</v>
      </c>
      <c r="GX29" s="54" t="n">
        <v>0</v>
      </c>
      <c r="GY29" s="54" t="n">
        <v>0</v>
      </c>
      <c r="GZ29" s="47" t="s">
        <v>247</v>
      </c>
      <c r="HA29" s="38" t="n">
        <f aca="false">SUM(HB29:HI29)</f>
        <v>4</v>
      </c>
      <c r="HB29" s="39" t="n">
        <v>2</v>
      </c>
      <c r="HC29" s="39" t="n">
        <v>0</v>
      </c>
      <c r="HD29" s="39" t="n">
        <v>2</v>
      </c>
      <c r="HE29" s="39"/>
      <c r="HF29" s="39"/>
      <c r="HG29" s="39"/>
      <c r="HH29" s="39"/>
      <c r="HI29" s="39"/>
      <c r="HJ29" s="39" t="s">
        <v>214</v>
      </c>
    </row>
    <row r="30" customFormat="false" ht="15.9" hidden="false" customHeight="true" outlineLevel="0" collapsed="false">
      <c r="A30" s="48" t="s">
        <v>265</v>
      </c>
      <c r="B30" s="48"/>
      <c r="C30" s="2" t="n">
        <v>9</v>
      </c>
      <c r="D30" s="2" t="n">
        <v>9</v>
      </c>
      <c r="E30" s="48"/>
      <c r="F30" s="48"/>
      <c r="G30" s="48"/>
      <c r="H30" s="49"/>
      <c r="I30" s="48"/>
      <c r="K30" s="50" t="n">
        <f aca="false">M30+DP30</f>
        <v>41.7</v>
      </c>
      <c r="L30" s="2" t="n">
        <v>3</v>
      </c>
      <c r="M30" s="50" t="n">
        <f aca="false">O30+AI30+BB30+BM30</f>
        <v>41.7</v>
      </c>
      <c r="N30" s="2" t="n">
        <v>56</v>
      </c>
      <c r="O30" s="32" t="n">
        <f aca="false">SUM(P30:AG30)</f>
        <v>15</v>
      </c>
      <c r="P30" s="33"/>
      <c r="Q30" s="34" t="n">
        <v>3</v>
      </c>
      <c r="R30" s="34" t="n">
        <v>2</v>
      </c>
      <c r="S30" s="34" t="n">
        <v>0</v>
      </c>
      <c r="T30" s="34" t="n">
        <v>0</v>
      </c>
      <c r="U30" s="34" t="n">
        <v>1</v>
      </c>
      <c r="V30" s="34" t="n">
        <v>1</v>
      </c>
      <c r="W30" s="34" t="n">
        <v>1</v>
      </c>
      <c r="X30" s="33"/>
      <c r="Y30" s="34" t="n">
        <v>0</v>
      </c>
      <c r="Z30" s="34" t="n">
        <v>0</v>
      </c>
      <c r="AA30" s="33"/>
      <c r="AB30" s="34" t="n">
        <v>0</v>
      </c>
      <c r="AC30" s="34" t="n">
        <v>1</v>
      </c>
      <c r="AD30" s="34" t="n">
        <v>1</v>
      </c>
      <c r="AE30" s="34" t="n">
        <v>2</v>
      </c>
      <c r="AF30" s="34" t="n">
        <v>1</v>
      </c>
      <c r="AG30" s="34" t="n">
        <v>2</v>
      </c>
      <c r="AH30" s="34" t="s">
        <v>206</v>
      </c>
      <c r="AI30" s="35" t="n">
        <f aca="false">SUM(AJ30:AZ30)</f>
        <v>19.7</v>
      </c>
      <c r="AJ30" s="36" t="n">
        <v>1.5</v>
      </c>
      <c r="AK30" s="36" t="n">
        <v>1</v>
      </c>
      <c r="AL30" s="36" t="n">
        <v>0.9</v>
      </c>
      <c r="AM30" s="36" t="n">
        <v>0.9</v>
      </c>
      <c r="AN30" s="36" t="n">
        <v>1.2</v>
      </c>
      <c r="AO30" s="36" t="n">
        <v>0.8</v>
      </c>
      <c r="AP30" s="36" t="n">
        <v>0.9</v>
      </c>
      <c r="AQ30" s="36" t="n">
        <v>1</v>
      </c>
      <c r="AR30" s="36" t="n">
        <v>2.5</v>
      </c>
      <c r="AS30" s="36" t="n">
        <v>2</v>
      </c>
      <c r="AT30" s="36" t="n">
        <v>1.2</v>
      </c>
      <c r="AU30" s="36" t="n">
        <v>1</v>
      </c>
      <c r="AV30" s="36" t="n">
        <v>0.9</v>
      </c>
      <c r="AW30" s="36" t="n">
        <v>0.5</v>
      </c>
      <c r="AX30" s="36" t="n">
        <v>1.5</v>
      </c>
      <c r="AY30" s="36" t="n">
        <v>0.6</v>
      </c>
      <c r="AZ30" s="36" t="n">
        <v>1.3</v>
      </c>
      <c r="BA30" s="37" t="s">
        <v>226</v>
      </c>
      <c r="BB30" s="38" t="n">
        <f aca="false">SUM(BC30:BK30)</f>
        <v>0</v>
      </c>
      <c r="BC30" s="39"/>
      <c r="BD30" s="39"/>
      <c r="BE30" s="39"/>
      <c r="BF30" s="39"/>
      <c r="BG30" s="39"/>
      <c r="BH30" s="39"/>
      <c r="BI30" s="39"/>
      <c r="BJ30" s="39"/>
      <c r="BK30" s="39"/>
      <c r="BL30" s="39" t="s">
        <v>214</v>
      </c>
      <c r="BM30" s="40" t="n">
        <f aca="false">SUM(BO30:DN30)</f>
        <v>7</v>
      </c>
      <c r="BN30" s="41"/>
      <c r="BO30" s="51" t="n">
        <v>0</v>
      </c>
      <c r="BP30" s="51" t="n">
        <v>0</v>
      </c>
      <c r="BQ30" s="51" t="n">
        <v>0</v>
      </c>
      <c r="BR30" s="51" t="n">
        <v>0</v>
      </c>
      <c r="BS30" s="51" t="n">
        <v>0</v>
      </c>
      <c r="BT30" s="51" t="n">
        <v>0</v>
      </c>
      <c r="BU30" s="52"/>
      <c r="BV30" s="52"/>
      <c r="BW30" s="51" t="n">
        <v>0</v>
      </c>
      <c r="BX30" s="51" t="n">
        <v>0</v>
      </c>
      <c r="BY30" s="52"/>
      <c r="BZ30" s="51" t="n">
        <v>0</v>
      </c>
      <c r="CA30" s="51" t="n">
        <v>0</v>
      </c>
      <c r="CB30" s="51" t="n">
        <v>0</v>
      </c>
      <c r="CC30" s="52"/>
      <c r="CD30" s="51" t="n">
        <v>0</v>
      </c>
      <c r="CE30" s="51" t="n">
        <v>0</v>
      </c>
      <c r="CF30" s="51" t="n">
        <v>0</v>
      </c>
      <c r="CG30" s="52"/>
      <c r="CH30" s="51" t="n">
        <v>0</v>
      </c>
      <c r="CI30" s="51" t="n">
        <v>0</v>
      </c>
      <c r="CJ30" s="51" t="n">
        <v>0</v>
      </c>
      <c r="CK30" s="52"/>
      <c r="CL30" s="51" t="n">
        <v>0</v>
      </c>
      <c r="CM30" s="51" t="n">
        <v>0</v>
      </c>
      <c r="CN30" s="51" t="n">
        <v>0</v>
      </c>
      <c r="CO30" s="51" t="n">
        <v>0</v>
      </c>
      <c r="CP30" s="53"/>
      <c r="CQ30" s="51" t="n">
        <v>0</v>
      </c>
      <c r="CR30" s="51" t="n">
        <v>0</v>
      </c>
      <c r="CS30" s="51" t="n">
        <v>0</v>
      </c>
      <c r="CT30" s="51" t="n">
        <v>0</v>
      </c>
      <c r="CU30" s="51" t="n">
        <v>0</v>
      </c>
      <c r="CV30" s="51" t="n">
        <v>0</v>
      </c>
      <c r="CW30" s="51" t="n">
        <v>0</v>
      </c>
      <c r="CX30" s="51" t="n">
        <v>0</v>
      </c>
      <c r="CY30" s="53"/>
      <c r="CZ30" s="51" t="n">
        <v>3</v>
      </c>
      <c r="DA30" s="51" t="n">
        <v>0</v>
      </c>
      <c r="DB30" s="51" t="n">
        <v>0</v>
      </c>
      <c r="DC30" s="51" t="n">
        <v>2</v>
      </c>
      <c r="DD30" s="51" t="n">
        <v>0</v>
      </c>
      <c r="DE30" s="51" t="n">
        <v>1</v>
      </c>
      <c r="DF30" s="51" t="n">
        <v>1</v>
      </c>
      <c r="DG30" s="51" t="n">
        <v>0</v>
      </c>
      <c r="DH30" s="51" t="n">
        <v>0</v>
      </c>
      <c r="DI30" s="53"/>
      <c r="DJ30" s="51" t="n">
        <v>0</v>
      </c>
      <c r="DK30" s="51" t="n">
        <v>0</v>
      </c>
      <c r="DL30" s="51" t="n">
        <v>0</v>
      </c>
      <c r="DM30" s="51" t="n">
        <v>0</v>
      </c>
      <c r="DN30" s="51" t="n">
        <v>0</v>
      </c>
      <c r="DO30" s="51" t="s">
        <v>208</v>
      </c>
    </row>
    <row r="31" customFormat="false" ht="15.9" hidden="false" customHeight="true" outlineLevel="0" collapsed="false">
      <c r="A31" s="48" t="s">
        <v>209</v>
      </c>
      <c r="B31" s="48"/>
      <c r="C31" s="2" t="n">
        <v>8</v>
      </c>
      <c r="D31" s="2" t="n">
        <v>9</v>
      </c>
      <c r="E31" s="48"/>
      <c r="F31" s="48"/>
      <c r="G31" s="48"/>
      <c r="H31" s="49"/>
      <c r="I31" s="48"/>
      <c r="K31" s="50" t="n">
        <f aca="false">M31+DP31</f>
        <v>38.3</v>
      </c>
      <c r="L31" s="2" t="n">
        <v>3</v>
      </c>
      <c r="M31" s="50" t="n">
        <f aca="false">O31+AI31+BB31+BM31</f>
        <v>14.8</v>
      </c>
      <c r="N31" s="2" t="n">
        <v>43</v>
      </c>
      <c r="O31" s="32" t="n">
        <f aca="false">SUM(P31:AG31)</f>
        <v>0</v>
      </c>
      <c r="P31" s="33"/>
      <c r="Q31" s="65" t="s">
        <v>240</v>
      </c>
      <c r="R31" s="34"/>
      <c r="S31" s="34"/>
      <c r="T31" s="34"/>
      <c r="U31" s="34"/>
      <c r="V31" s="34"/>
      <c r="W31" s="34"/>
      <c r="X31" s="33"/>
      <c r="Y31" s="34"/>
      <c r="Z31" s="34"/>
      <c r="AA31" s="33"/>
      <c r="AB31" s="34"/>
      <c r="AC31" s="34"/>
      <c r="AD31" s="34"/>
      <c r="AE31" s="34"/>
      <c r="AF31" s="34"/>
      <c r="AG31" s="34"/>
      <c r="AH31" s="34" t="s">
        <v>210</v>
      </c>
      <c r="AI31" s="35" t="n">
        <f aca="false">SUM(AJ31:AZ31)</f>
        <v>14.8</v>
      </c>
      <c r="AJ31" s="36" t="n">
        <v>1.5</v>
      </c>
      <c r="AK31" s="36" t="n">
        <v>0.5</v>
      </c>
      <c r="AL31" s="36" t="n">
        <v>0.9</v>
      </c>
      <c r="AM31" s="36" t="n">
        <v>0.8</v>
      </c>
      <c r="AN31" s="36" t="n">
        <v>1.2</v>
      </c>
      <c r="AO31" s="36" t="n">
        <v>0.4</v>
      </c>
      <c r="AP31" s="36" t="n">
        <v>0.9</v>
      </c>
      <c r="AQ31" s="36" t="n">
        <v>1</v>
      </c>
      <c r="AR31" s="36" t="n">
        <v>0.5</v>
      </c>
      <c r="AS31" s="36" t="n">
        <v>0.4</v>
      </c>
      <c r="AT31" s="36" t="n">
        <v>1.2</v>
      </c>
      <c r="AU31" s="36" t="n">
        <v>1.2</v>
      </c>
      <c r="AV31" s="36" t="n">
        <v>0.9</v>
      </c>
      <c r="AW31" s="36" t="n">
        <v>0.5</v>
      </c>
      <c r="AX31" s="36" t="n">
        <v>1</v>
      </c>
      <c r="AY31" s="36" t="n">
        <v>0.6</v>
      </c>
      <c r="AZ31" s="36" t="n">
        <v>1.3</v>
      </c>
      <c r="BA31" s="55" t="s">
        <v>205</v>
      </c>
      <c r="BB31" s="38" t="n">
        <f aca="false">SUM(BC31:BK31)</f>
        <v>0</v>
      </c>
      <c r="BC31" s="39"/>
      <c r="BD31" s="39"/>
      <c r="BE31" s="39"/>
      <c r="BF31" s="39"/>
      <c r="BG31" s="39"/>
      <c r="BH31" s="39"/>
      <c r="BI31" s="39"/>
      <c r="BJ31" s="39"/>
      <c r="BK31" s="39"/>
      <c r="BL31" s="39" t="s">
        <v>203</v>
      </c>
      <c r="BM31" s="40" t="n">
        <f aca="false">SUM(BO31:DN31)</f>
        <v>0</v>
      </c>
      <c r="BN31" s="41"/>
      <c r="BO31" s="51" t="n">
        <v>0</v>
      </c>
      <c r="BP31" s="51" t="n">
        <v>0</v>
      </c>
      <c r="BQ31" s="51" t="n">
        <v>0</v>
      </c>
      <c r="BR31" s="51" t="n">
        <v>0</v>
      </c>
      <c r="BS31" s="51" t="n">
        <v>0</v>
      </c>
      <c r="BT31" s="51" t="n">
        <v>0</v>
      </c>
      <c r="BU31" s="52"/>
      <c r="BV31" s="52"/>
      <c r="BW31" s="51" t="n">
        <v>0</v>
      </c>
      <c r="BX31" s="51" t="n">
        <v>0</v>
      </c>
      <c r="BY31" s="52"/>
      <c r="BZ31" s="51" t="n">
        <v>0</v>
      </c>
      <c r="CA31" s="51" t="n">
        <v>0</v>
      </c>
      <c r="CB31" s="51" t="n">
        <v>0</v>
      </c>
      <c r="CC31" s="52"/>
      <c r="CD31" s="51" t="n">
        <v>0</v>
      </c>
      <c r="CE31" s="51" t="n">
        <v>0</v>
      </c>
      <c r="CF31" s="51" t="n">
        <v>0</v>
      </c>
      <c r="CG31" s="52"/>
      <c r="CH31" s="51" t="n">
        <v>0</v>
      </c>
      <c r="CI31" s="51" t="n">
        <v>0</v>
      </c>
      <c r="CJ31" s="51" t="n">
        <v>0</v>
      </c>
      <c r="CK31" s="52"/>
      <c r="CL31" s="51" t="n">
        <v>0</v>
      </c>
      <c r="CM31" s="51" t="n">
        <v>0</v>
      </c>
      <c r="CN31" s="51" t="n">
        <v>0</v>
      </c>
      <c r="CO31" s="51" t="n">
        <v>0</v>
      </c>
      <c r="CP31" s="53"/>
      <c r="CQ31" s="51" t="n">
        <v>0</v>
      </c>
      <c r="CR31" s="51" t="n">
        <v>0</v>
      </c>
      <c r="CS31" s="51" t="n">
        <v>0</v>
      </c>
      <c r="CT31" s="51" t="n">
        <v>0</v>
      </c>
      <c r="CU31" s="51" t="n">
        <v>0</v>
      </c>
      <c r="CV31" s="51" t="n">
        <v>0</v>
      </c>
      <c r="CW31" s="51" t="n">
        <v>0</v>
      </c>
      <c r="CX31" s="51" t="n">
        <v>0</v>
      </c>
      <c r="CY31" s="53"/>
      <c r="CZ31" s="51" t="n">
        <v>0</v>
      </c>
      <c r="DA31" s="51" t="n">
        <v>0</v>
      </c>
      <c r="DB31" s="51" t="n">
        <v>0</v>
      </c>
      <c r="DC31" s="51" t="n">
        <v>0</v>
      </c>
      <c r="DD31" s="51" t="n">
        <v>0</v>
      </c>
      <c r="DE31" s="51" t="n">
        <v>0</v>
      </c>
      <c r="DF31" s="51" t="n">
        <v>0</v>
      </c>
      <c r="DG31" s="51" t="n">
        <v>0</v>
      </c>
      <c r="DH31" s="51" t="n">
        <v>0</v>
      </c>
      <c r="DI31" s="53"/>
      <c r="DJ31" s="51" t="n">
        <v>0</v>
      </c>
      <c r="DK31" s="51" t="n">
        <v>0</v>
      </c>
      <c r="DL31" s="51" t="n">
        <v>0</v>
      </c>
      <c r="DM31" s="51" t="n">
        <v>0</v>
      </c>
      <c r="DN31" s="51" t="n">
        <v>0</v>
      </c>
      <c r="DO31" s="51" t="s">
        <v>204</v>
      </c>
      <c r="DP31" s="50" t="n">
        <f aca="false">DR31+EF31+FA31+HA31</f>
        <v>23.5</v>
      </c>
      <c r="DQ31" s="2" t="n">
        <v>3</v>
      </c>
      <c r="DR31" s="35" t="n">
        <f aca="false">SUM(DS31:ED31)</f>
        <v>23.5</v>
      </c>
      <c r="DS31" s="46" t="n">
        <v>1</v>
      </c>
      <c r="DT31" s="46" t="n">
        <v>1</v>
      </c>
      <c r="DU31" s="46" t="n">
        <v>2</v>
      </c>
      <c r="DV31" s="46" t="n">
        <v>6</v>
      </c>
      <c r="DW31" s="46" t="n">
        <v>2</v>
      </c>
      <c r="DX31" s="46" t="n">
        <v>1.5</v>
      </c>
      <c r="DY31" s="46" t="n">
        <v>1.5</v>
      </c>
      <c r="DZ31" s="46" t="n">
        <v>3</v>
      </c>
      <c r="EA31" s="46" t="n">
        <v>1.5</v>
      </c>
      <c r="EB31" s="46" t="n">
        <v>1</v>
      </c>
      <c r="EC31" s="46" t="n">
        <v>0</v>
      </c>
      <c r="ED31" s="46" t="n">
        <v>3</v>
      </c>
      <c r="EE31" s="45" t="s">
        <v>221</v>
      </c>
      <c r="EF31" s="32" t="n">
        <f aca="false">SUM(EH31:EY31)</f>
        <v>0</v>
      </c>
      <c r="EG31" s="33"/>
      <c r="EH31" s="34" t="n">
        <v>0</v>
      </c>
      <c r="EI31" s="34" t="n">
        <v>0</v>
      </c>
      <c r="EJ31" s="34" t="n">
        <v>0</v>
      </c>
      <c r="EK31" s="34" t="n">
        <v>0</v>
      </c>
      <c r="EL31" s="34" t="n">
        <v>0</v>
      </c>
      <c r="EM31" s="34" t="n">
        <v>0</v>
      </c>
      <c r="EN31" s="34" t="n">
        <v>0</v>
      </c>
      <c r="EO31" s="34" t="n">
        <v>0</v>
      </c>
      <c r="EP31" s="33"/>
      <c r="EQ31" s="34" t="n">
        <v>0</v>
      </c>
      <c r="ER31" s="34" t="n">
        <v>0</v>
      </c>
      <c r="ES31" s="34" t="n">
        <v>0</v>
      </c>
      <c r="ET31" s="34" t="n">
        <v>0</v>
      </c>
      <c r="EU31" s="34" t="n">
        <v>0</v>
      </c>
      <c r="EV31" s="34" t="n">
        <v>0</v>
      </c>
      <c r="EW31" s="34" t="n">
        <v>0</v>
      </c>
      <c r="EX31" s="34" t="n">
        <v>0</v>
      </c>
      <c r="EY31" s="34" t="n">
        <v>0</v>
      </c>
      <c r="EZ31" s="34" t="s">
        <v>233</v>
      </c>
      <c r="FA31" s="40" t="n">
        <f aca="false">SUM(FD31:GY31)</f>
        <v>0</v>
      </c>
      <c r="FB31" s="47"/>
      <c r="FC31" s="47"/>
      <c r="FD31" s="54" t="n">
        <v>0</v>
      </c>
      <c r="FE31" s="54" t="n">
        <v>0</v>
      </c>
      <c r="FF31" s="54" t="n">
        <v>0</v>
      </c>
      <c r="FG31" s="54" t="n">
        <v>0</v>
      </c>
      <c r="FH31" s="54" t="n">
        <v>0</v>
      </c>
      <c r="FI31" s="54" t="n">
        <v>0</v>
      </c>
      <c r="FJ31" s="54" t="n">
        <v>0</v>
      </c>
      <c r="FK31" s="54" t="n">
        <v>0</v>
      </c>
      <c r="FL31" s="47"/>
      <c r="FM31" s="54" t="n">
        <v>0</v>
      </c>
      <c r="FN31" s="54" t="n">
        <v>0</v>
      </c>
      <c r="FO31" s="54" t="n">
        <v>0</v>
      </c>
      <c r="FP31" s="54" t="n">
        <v>0</v>
      </c>
      <c r="FQ31" s="47"/>
      <c r="FR31" s="54" t="n">
        <v>0</v>
      </c>
      <c r="FS31" s="54" t="n">
        <v>0</v>
      </c>
      <c r="FT31" s="54" t="n">
        <v>0</v>
      </c>
      <c r="FU31" s="54" t="n">
        <v>0</v>
      </c>
      <c r="FV31" s="54" t="n">
        <v>0</v>
      </c>
      <c r="FW31" s="47"/>
      <c r="FX31" s="54" t="n">
        <v>0</v>
      </c>
      <c r="FY31" s="54" t="n">
        <v>0</v>
      </c>
      <c r="FZ31" s="54" t="n">
        <v>0</v>
      </c>
      <c r="GA31" s="54" t="n">
        <v>0</v>
      </c>
      <c r="GB31" s="54" t="n">
        <v>0</v>
      </c>
      <c r="GC31" s="54" t="n">
        <v>0</v>
      </c>
      <c r="GD31" s="54" t="n">
        <v>0</v>
      </c>
      <c r="GE31" s="54" t="n">
        <v>0</v>
      </c>
      <c r="GF31" s="54" t="n">
        <v>0</v>
      </c>
      <c r="GG31" s="54" t="n">
        <v>0</v>
      </c>
      <c r="GH31" s="54" t="n">
        <v>0</v>
      </c>
      <c r="GI31" s="54" t="n">
        <v>0</v>
      </c>
      <c r="GJ31" s="54" t="n">
        <v>0</v>
      </c>
      <c r="GK31" s="54" t="n">
        <v>0</v>
      </c>
      <c r="GL31" s="54" t="n">
        <v>0</v>
      </c>
      <c r="GM31" s="47"/>
      <c r="GN31" s="47"/>
      <c r="GO31" s="54" t="n">
        <v>0</v>
      </c>
      <c r="GP31" s="54" t="n">
        <v>0</v>
      </c>
      <c r="GQ31" s="54" t="n">
        <v>0</v>
      </c>
      <c r="GR31" s="54" t="n">
        <v>0</v>
      </c>
      <c r="GS31" s="54" t="n">
        <v>0</v>
      </c>
      <c r="GT31" s="47"/>
      <c r="GU31" s="54" t="n">
        <v>0</v>
      </c>
      <c r="GV31" s="54" t="n">
        <v>0</v>
      </c>
      <c r="GW31" s="54" t="n">
        <v>0</v>
      </c>
      <c r="GX31" s="54" t="n">
        <v>0</v>
      </c>
      <c r="GY31" s="54" t="n">
        <v>0</v>
      </c>
      <c r="GZ31" s="47" t="s">
        <v>223</v>
      </c>
      <c r="HA31" s="38" t="n">
        <f aca="false">SUM(HB31:HI31)</f>
        <v>0</v>
      </c>
      <c r="HB31" s="39"/>
      <c r="HC31" s="39"/>
      <c r="HD31" s="39"/>
      <c r="HE31" s="39"/>
      <c r="HF31" s="39"/>
      <c r="HG31" s="39"/>
      <c r="HH31" s="39"/>
      <c r="HI31" s="39"/>
      <c r="HJ31" s="39" t="s">
        <v>203</v>
      </c>
    </row>
    <row r="32" s="1" customFormat="true" ht="15.9" hidden="true" customHeight="true" outlineLevel="0" collapsed="false">
      <c r="A32" s="48" t="s">
        <v>266</v>
      </c>
      <c r="B32" s="48" t="s">
        <v>267</v>
      </c>
      <c r="C32" s="2" t="n">
        <v>9</v>
      </c>
      <c r="D32" s="2" t="n">
        <v>9</v>
      </c>
      <c r="E32" s="48" t="s">
        <v>268</v>
      </c>
      <c r="F32" s="48" t="s">
        <v>269</v>
      </c>
      <c r="G32" s="48" t="s">
        <v>270</v>
      </c>
      <c r="H32" s="49" t="n">
        <v>39337</v>
      </c>
      <c r="I32" s="48" t="s">
        <v>271</v>
      </c>
      <c r="J32" s="2" t="s">
        <v>272</v>
      </c>
      <c r="K32" s="50" t="n">
        <f aca="false">M32+DP32</f>
        <v>35.9</v>
      </c>
      <c r="L32" s="2" t="n">
        <v>3</v>
      </c>
      <c r="M32" s="50" t="n">
        <f aca="false">O32+AI32+BB32+BM32</f>
        <v>11.9</v>
      </c>
      <c r="N32" s="2" t="n">
        <v>20</v>
      </c>
      <c r="O32" s="32" t="n">
        <f aca="false">SUM(P32:AG32)</f>
        <v>0</v>
      </c>
      <c r="P32" s="33"/>
      <c r="Q32" s="34" t="n">
        <v>0</v>
      </c>
      <c r="R32" s="34" t="n">
        <v>0</v>
      </c>
      <c r="S32" s="34" t="n">
        <v>0</v>
      </c>
      <c r="T32" s="34" t="n">
        <v>0</v>
      </c>
      <c r="U32" s="34" t="n">
        <v>0</v>
      </c>
      <c r="V32" s="34" t="n">
        <v>0</v>
      </c>
      <c r="W32" s="34" t="n">
        <v>0</v>
      </c>
      <c r="X32" s="33"/>
      <c r="Y32" s="34" t="n">
        <v>0</v>
      </c>
      <c r="Z32" s="34" t="n">
        <v>0</v>
      </c>
      <c r="AA32" s="33"/>
      <c r="AB32" s="34" t="n">
        <v>0</v>
      </c>
      <c r="AC32" s="34" t="n">
        <v>0</v>
      </c>
      <c r="AD32" s="34" t="n">
        <v>0</v>
      </c>
      <c r="AE32" s="34" t="n">
        <v>0</v>
      </c>
      <c r="AF32" s="34" t="n">
        <v>0</v>
      </c>
      <c r="AG32" s="34" t="n">
        <v>0</v>
      </c>
      <c r="AH32" s="34" t="s">
        <v>212</v>
      </c>
      <c r="AI32" s="35" t="n">
        <f aca="false">SUM(AJ32:AZ32)</f>
        <v>11.9</v>
      </c>
      <c r="AJ32" s="36" t="n">
        <v>1.5</v>
      </c>
      <c r="AK32" s="36" t="n">
        <v>0.5</v>
      </c>
      <c r="AL32" s="36" t="n">
        <v>0.9</v>
      </c>
      <c r="AM32" s="36" t="n">
        <v>1</v>
      </c>
      <c r="AN32" s="36" t="n">
        <v>1.2</v>
      </c>
      <c r="AO32" s="36" t="n">
        <v>0.4</v>
      </c>
      <c r="AP32" s="36" t="n">
        <v>0.9</v>
      </c>
      <c r="AQ32" s="36" t="n">
        <v>0.9</v>
      </c>
      <c r="AR32" s="36" t="n">
        <v>0</v>
      </c>
      <c r="AS32" s="36" t="n">
        <v>0</v>
      </c>
      <c r="AT32" s="36" t="n">
        <v>1.2</v>
      </c>
      <c r="AU32" s="36" t="n">
        <v>1</v>
      </c>
      <c r="AV32" s="36" t="n">
        <v>0.6</v>
      </c>
      <c r="AW32" s="36" t="n">
        <v>0</v>
      </c>
      <c r="AX32" s="36" t="n">
        <v>0</v>
      </c>
      <c r="AY32" s="36" t="n">
        <v>0.6</v>
      </c>
      <c r="AZ32" s="36" t="n">
        <v>1.2</v>
      </c>
      <c r="BA32" s="37" t="s">
        <v>219</v>
      </c>
      <c r="BB32" s="38" t="n">
        <f aca="false">SUM(BC32:BK32)</f>
        <v>0</v>
      </c>
      <c r="BC32" s="39"/>
      <c r="BD32" s="39"/>
      <c r="BE32" s="39"/>
      <c r="BF32" s="39"/>
      <c r="BG32" s="39"/>
      <c r="BH32" s="39"/>
      <c r="BI32" s="39"/>
      <c r="BJ32" s="39"/>
      <c r="BK32" s="39"/>
      <c r="BL32" s="39" t="s">
        <v>203</v>
      </c>
      <c r="BM32" s="40" t="n">
        <f aca="false">SUM(BO32:DN32)</f>
        <v>0</v>
      </c>
      <c r="BN32" s="41"/>
      <c r="BO32" s="51" t="n">
        <v>0</v>
      </c>
      <c r="BP32" s="51" t="n">
        <v>0</v>
      </c>
      <c r="BQ32" s="51" t="n">
        <v>0</v>
      </c>
      <c r="BR32" s="51" t="n">
        <v>0</v>
      </c>
      <c r="BS32" s="51" t="n">
        <v>0</v>
      </c>
      <c r="BT32" s="51" t="n">
        <v>0</v>
      </c>
      <c r="BU32" s="52"/>
      <c r="BV32" s="52"/>
      <c r="BW32" s="51" t="n">
        <v>0</v>
      </c>
      <c r="BX32" s="51" t="n">
        <v>0</v>
      </c>
      <c r="BY32" s="52"/>
      <c r="BZ32" s="51" t="n">
        <v>0</v>
      </c>
      <c r="CA32" s="51" t="n">
        <v>0</v>
      </c>
      <c r="CB32" s="51" t="n">
        <v>0</v>
      </c>
      <c r="CC32" s="52"/>
      <c r="CD32" s="51" t="n">
        <v>0</v>
      </c>
      <c r="CE32" s="51" t="n">
        <v>0</v>
      </c>
      <c r="CF32" s="51" t="n">
        <v>0</v>
      </c>
      <c r="CG32" s="52"/>
      <c r="CH32" s="51" t="n">
        <v>0</v>
      </c>
      <c r="CI32" s="51" t="n">
        <v>0</v>
      </c>
      <c r="CJ32" s="51" t="n">
        <v>0</v>
      </c>
      <c r="CK32" s="52"/>
      <c r="CL32" s="51" t="n">
        <v>0</v>
      </c>
      <c r="CM32" s="51" t="n">
        <v>0</v>
      </c>
      <c r="CN32" s="51" t="n">
        <v>0</v>
      </c>
      <c r="CO32" s="51" t="n">
        <v>0</v>
      </c>
      <c r="CP32" s="53"/>
      <c r="CQ32" s="51" t="n">
        <v>0</v>
      </c>
      <c r="CR32" s="51" t="n">
        <v>0</v>
      </c>
      <c r="CS32" s="51" t="n">
        <v>0</v>
      </c>
      <c r="CT32" s="51" t="n">
        <v>0</v>
      </c>
      <c r="CU32" s="51" t="n">
        <v>0</v>
      </c>
      <c r="CV32" s="51" t="n">
        <v>0</v>
      </c>
      <c r="CW32" s="51" t="n">
        <v>0</v>
      </c>
      <c r="CX32" s="51" t="n">
        <v>0</v>
      </c>
      <c r="CY32" s="53"/>
      <c r="CZ32" s="51" t="n">
        <v>0</v>
      </c>
      <c r="DA32" s="51" t="n">
        <v>0</v>
      </c>
      <c r="DB32" s="51" t="n">
        <v>0</v>
      </c>
      <c r="DC32" s="51" t="n">
        <v>0</v>
      </c>
      <c r="DD32" s="51" t="n">
        <v>0</v>
      </c>
      <c r="DE32" s="51" t="n">
        <v>0</v>
      </c>
      <c r="DF32" s="51" t="n">
        <v>0</v>
      </c>
      <c r="DG32" s="51" t="n">
        <v>0</v>
      </c>
      <c r="DH32" s="51" t="n">
        <v>0</v>
      </c>
      <c r="DI32" s="53"/>
      <c r="DJ32" s="51" t="n">
        <v>0</v>
      </c>
      <c r="DK32" s="51" t="n">
        <v>0</v>
      </c>
      <c r="DL32" s="51" t="n">
        <v>0</v>
      </c>
      <c r="DM32" s="51" t="n">
        <v>0</v>
      </c>
      <c r="DN32" s="51" t="n">
        <v>0</v>
      </c>
      <c r="DO32" s="51" t="s">
        <v>220</v>
      </c>
      <c r="DP32" s="50" t="n">
        <f aca="false">DR32+EF32+FA32+HA32</f>
        <v>24</v>
      </c>
      <c r="DQ32" s="2" t="n">
        <v>19</v>
      </c>
      <c r="DR32" s="35" t="n">
        <f aca="false">SUM(DS32:ED32)</f>
        <v>0</v>
      </c>
      <c r="DS32" s="46" t="n">
        <v>0</v>
      </c>
      <c r="DT32" s="46" t="n">
        <v>0</v>
      </c>
      <c r="DU32" s="46" t="n">
        <v>0</v>
      </c>
      <c r="DV32" s="46" t="n">
        <v>0</v>
      </c>
      <c r="DW32" s="46" t="n">
        <v>0</v>
      </c>
      <c r="DX32" s="46" t="n">
        <v>0</v>
      </c>
      <c r="DY32" s="46" t="n">
        <v>0</v>
      </c>
      <c r="DZ32" s="46" t="n">
        <v>0</v>
      </c>
      <c r="EA32" s="46" t="n">
        <v>0</v>
      </c>
      <c r="EB32" s="46" t="n">
        <v>0</v>
      </c>
      <c r="EC32" s="46" t="n">
        <v>0</v>
      </c>
      <c r="ED32" s="46" t="n">
        <v>0</v>
      </c>
      <c r="EE32" s="46" t="s">
        <v>226</v>
      </c>
      <c r="EF32" s="32" t="n">
        <f aca="false">SUM(EH32:EY32)</f>
        <v>0</v>
      </c>
      <c r="EG32" s="33"/>
      <c r="EH32" s="34" t="n">
        <v>0</v>
      </c>
      <c r="EI32" s="34" t="n">
        <v>0</v>
      </c>
      <c r="EJ32" s="34" t="n">
        <v>0</v>
      </c>
      <c r="EK32" s="34" t="n">
        <v>0</v>
      </c>
      <c r="EL32" s="34" t="n">
        <v>0</v>
      </c>
      <c r="EM32" s="34" t="n">
        <v>0</v>
      </c>
      <c r="EN32" s="34" t="n">
        <v>0</v>
      </c>
      <c r="EO32" s="34" t="n">
        <v>0</v>
      </c>
      <c r="EP32" s="33"/>
      <c r="EQ32" s="34" t="n">
        <v>0</v>
      </c>
      <c r="ER32" s="34" t="n">
        <v>0</v>
      </c>
      <c r="ES32" s="34" t="n">
        <v>0</v>
      </c>
      <c r="ET32" s="34" t="n">
        <v>0</v>
      </c>
      <c r="EU32" s="34" t="n">
        <v>0</v>
      </c>
      <c r="EV32" s="34" t="n">
        <v>0</v>
      </c>
      <c r="EW32" s="34" t="n">
        <v>0</v>
      </c>
      <c r="EX32" s="34" t="n">
        <v>0</v>
      </c>
      <c r="EY32" s="34" t="n">
        <v>0</v>
      </c>
      <c r="EZ32" s="34" t="s">
        <v>227</v>
      </c>
      <c r="FA32" s="40" t="n">
        <f aca="false">SUM(FD32:GY32)</f>
        <v>0</v>
      </c>
      <c r="FB32" s="47"/>
      <c r="FC32" s="47"/>
      <c r="FD32" s="54" t="n">
        <v>0</v>
      </c>
      <c r="FE32" s="54"/>
      <c r="FF32" s="54"/>
      <c r="FG32" s="54"/>
      <c r="FH32" s="54"/>
      <c r="FI32" s="54"/>
      <c r="FJ32" s="54"/>
      <c r="FK32" s="54"/>
      <c r="FL32" s="47"/>
      <c r="FM32" s="54"/>
      <c r="FN32" s="54"/>
      <c r="FO32" s="54"/>
      <c r="FP32" s="54"/>
      <c r="FQ32" s="47"/>
      <c r="FR32" s="54"/>
      <c r="FS32" s="54"/>
      <c r="FT32" s="54"/>
      <c r="FU32" s="54"/>
      <c r="FV32" s="54"/>
      <c r="FW32" s="47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47"/>
      <c r="GN32" s="47"/>
      <c r="GO32" s="54"/>
      <c r="GP32" s="54"/>
      <c r="GQ32" s="54"/>
      <c r="GR32" s="54"/>
      <c r="GS32" s="54"/>
      <c r="GT32" s="47"/>
      <c r="GU32" s="54"/>
      <c r="GV32" s="54"/>
      <c r="GW32" s="54"/>
      <c r="GX32" s="54"/>
      <c r="GY32" s="54"/>
      <c r="GZ32" s="47" t="s">
        <v>236</v>
      </c>
      <c r="HA32" s="38" t="n">
        <f aca="false">SUM(HB32:HI32)</f>
        <v>24</v>
      </c>
      <c r="HB32" s="39" t="n">
        <v>2</v>
      </c>
      <c r="HC32" s="39" t="n">
        <v>2</v>
      </c>
      <c r="HD32" s="39" t="n">
        <v>7</v>
      </c>
      <c r="HE32" s="39" t="n">
        <v>2</v>
      </c>
      <c r="HF32" s="39" t="n">
        <v>3</v>
      </c>
      <c r="HG32" s="39" t="n">
        <v>0</v>
      </c>
      <c r="HH32" s="39" t="n">
        <v>8</v>
      </c>
      <c r="HI32" s="39"/>
      <c r="HJ32" s="39" t="s">
        <v>203</v>
      </c>
    </row>
    <row r="33" customFormat="false" ht="15.9" hidden="false" customHeight="true" outlineLevel="0" collapsed="false">
      <c r="A33" s="48" t="s">
        <v>273</v>
      </c>
      <c r="B33" s="48"/>
      <c r="C33" s="2" t="n">
        <v>7</v>
      </c>
      <c r="D33" s="2" t="n">
        <v>9</v>
      </c>
      <c r="E33" s="48"/>
      <c r="F33" s="48"/>
      <c r="G33" s="48"/>
      <c r="H33" s="49"/>
      <c r="I33" s="48"/>
      <c r="K33" s="50" t="n">
        <f aca="false">M33+DP33</f>
        <v>30.6</v>
      </c>
      <c r="L33" s="2" t="n">
        <v>3</v>
      </c>
      <c r="M33" s="50" t="n">
        <f aca="false">O33+AI33+BB33+BM33</f>
        <v>6.6</v>
      </c>
      <c r="N33" s="50" t="n">
        <v>69</v>
      </c>
      <c r="O33" s="32" t="n">
        <f aca="false">SUM(P33:AG33)</f>
        <v>1.8</v>
      </c>
      <c r="P33" s="33"/>
      <c r="Q33" s="34" t="n">
        <v>0.6</v>
      </c>
      <c r="R33" s="34" t="n">
        <v>0.4</v>
      </c>
      <c r="S33" s="34" t="n">
        <v>0</v>
      </c>
      <c r="T33" s="34" t="n">
        <v>0.2</v>
      </c>
      <c r="U33" s="34" t="n">
        <v>0.2</v>
      </c>
      <c r="V33" s="34" t="n">
        <v>0.2</v>
      </c>
      <c r="W33" s="34" t="n">
        <v>0.2</v>
      </c>
      <c r="X33" s="33"/>
      <c r="Y33" s="34" t="n">
        <v>0</v>
      </c>
      <c r="Z33" s="34" t="n">
        <v>0</v>
      </c>
      <c r="AA33" s="33"/>
      <c r="AB33" s="34" t="n">
        <v>0</v>
      </c>
      <c r="AC33" s="34" t="n">
        <v>0</v>
      </c>
      <c r="AD33" s="34" t="n">
        <v>0</v>
      </c>
      <c r="AE33" s="34" t="n">
        <v>0</v>
      </c>
      <c r="AF33" s="34" t="n">
        <v>0</v>
      </c>
      <c r="AG33" s="34" t="n">
        <v>0</v>
      </c>
      <c r="AH33" s="34" t="s">
        <v>227</v>
      </c>
      <c r="AI33" s="35" t="n">
        <f aca="false">SUM(AJ33:AZ33)</f>
        <v>4.8</v>
      </c>
      <c r="AJ33" s="36" t="n">
        <v>1.5</v>
      </c>
      <c r="AK33" s="36" t="n">
        <v>0.5</v>
      </c>
      <c r="AL33" s="36" t="n">
        <v>0.9</v>
      </c>
      <c r="AM33" s="36" t="n">
        <v>0.9</v>
      </c>
      <c r="AN33" s="36" t="n">
        <v>0</v>
      </c>
      <c r="AO33" s="36" t="n">
        <v>0</v>
      </c>
      <c r="AP33" s="36" t="n">
        <v>0</v>
      </c>
      <c r="AQ33" s="36" t="n">
        <v>0</v>
      </c>
      <c r="AR33" s="36" t="n">
        <v>0</v>
      </c>
      <c r="AS33" s="36" t="n">
        <v>0</v>
      </c>
      <c r="AT33" s="36" t="n">
        <v>0.4</v>
      </c>
      <c r="AU33" s="36" t="n">
        <v>0.3</v>
      </c>
      <c r="AV33" s="36" t="n">
        <v>0.3</v>
      </c>
      <c r="AW33" s="36" t="n">
        <v>0</v>
      </c>
      <c r="AX33" s="36" t="n">
        <v>0</v>
      </c>
      <c r="AY33" s="36" t="n">
        <v>0</v>
      </c>
      <c r="AZ33" s="36" t="n">
        <v>0</v>
      </c>
      <c r="BA33" s="37" t="s">
        <v>226</v>
      </c>
      <c r="BB33" s="38" t="n">
        <f aca="false">SUM(BC33:BK33)</f>
        <v>0</v>
      </c>
      <c r="BC33" s="39"/>
      <c r="BD33" s="39"/>
      <c r="BE33" s="39"/>
      <c r="BF33" s="39"/>
      <c r="BG33" s="39"/>
      <c r="BH33" s="39"/>
      <c r="BI33" s="39"/>
      <c r="BJ33" s="39"/>
      <c r="BK33" s="39"/>
      <c r="BL33" s="39" t="s">
        <v>214</v>
      </c>
      <c r="BM33" s="40" t="n">
        <f aca="false">SUM(BO33:DN33)</f>
        <v>0</v>
      </c>
      <c r="BN33" s="58"/>
      <c r="BO33" s="59" t="n">
        <v>0</v>
      </c>
      <c r="BP33" s="59"/>
      <c r="BQ33" s="59"/>
      <c r="BR33" s="59"/>
      <c r="BS33" s="59"/>
      <c r="BT33" s="59"/>
      <c r="BU33" s="60"/>
      <c r="BV33" s="60"/>
      <c r="BW33" s="59"/>
      <c r="BX33" s="59"/>
      <c r="BY33" s="60"/>
      <c r="BZ33" s="59"/>
      <c r="CA33" s="59"/>
      <c r="CB33" s="59"/>
      <c r="CC33" s="60"/>
      <c r="CD33" s="59"/>
      <c r="CE33" s="59"/>
      <c r="CF33" s="59"/>
      <c r="CG33" s="60"/>
      <c r="CH33" s="59"/>
      <c r="CI33" s="59"/>
      <c r="CJ33" s="59"/>
      <c r="CK33" s="60"/>
      <c r="CL33" s="59"/>
      <c r="CM33" s="59"/>
      <c r="CN33" s="59"/>
      <c r="CO33" s="59"/>
      <c r="CP33" s="61"/>
      <c r="CQ33" s="59"/>
      <c r="CR33" s="59"/>
      <c r="CS33" s="59"/>
      <c r="CT33" s="59"/>
      <c r="CU33" s="59"/>
      <c r="CV33" s="59"/>
      <c r="CW33" s="59"/>
      <c r="CX33" s="59"/>
      <c r="CY33" s="61"/>
      <c r="CZ33" s="59"/>
      <c r="DA33" s="59"/>
      <c r="DB33" s="59"/>
      <c r="DC33" s="59"/>
      <c r="DD33" s="59"/>
      <c r="DE33" s="59"/>
      <c r="DF33" s="59"/>
      <c r="DG33" s="59"/>
      <c r="DH33" s="59"/>
      <c r="DI33" s="61"/>
      <c r="DJ33" s="59"/>
      <c r="DK33" s="59"/>
      <c r="DL33" s="59"/>
      <c r="DM33" s="59"/>
      <c r="DN33" s="59"/>
      <c r="DO33" s="62" t="s">
        <v>229</v>
      </c>
      <c r="DP33" s="50" t="n">
        <f aca="false">DR33+EF33+FA33+HA33</f>
        <v>24</v>
      </c>
      <c r="DQ33" s="2" t="n">
        <v>27</v>
      </c>
      <c r="DR33" s="35" t="n">
        <f aca="false">SUM(DS33:ED33)</f>
        <v>17</v>
      </c>
      <c r="DS33" s="46" t="n">
        <v>1.5</v>
      </c>
      <c r="DT33" s="46" t="n">
        <v>1</v>
      </c>
      <c r="DU33" s="46" t="n">
        <v>1</v>
      </c>
      <c r="DV33" s="46" t="n">
        <v>0</v>
      </c>
      <c r="DW33" s="46" t="n">
        <v>1.5</v>
      </c>
      <c r="DX33" s="46" t="n">
        <v>3</v>
      </c>
      <c r="DY33" s="46" t="n">
        <v>1</v>
      </c>
      <c r="DZ33" s="46" t="n">
        <v>2</v>
      </c>
      <c r="EA33" s="46" t="n">
        <v>1</v>
      </c>
      <c r="EB33" s="46" t="n">
        <v>1</v>
      </c>
      <c r="EC33" s="46" t="n">
        <v>1</v>
      </c>
      <c r="ED33" s="46" t="n">
        <v>3</v>
      </c>
      <c r="EE33" s="46" t="s">
        <v>226</v>
      </c>
      <c r="EF33" s="32" t="n">
        <f aca="false">SUM(EH33:EY33)</f>
        <v>7</v>
      </c>
      <c r="EG33" s="33"/>
      <c r="EH33" s="34" t="n">
        <v>2</v>
      </c>
      <c r="EI33" s="34" t="n">
        <v>0</v>
      </c>
      <c r="EJ33" s="34" t="n">
        <v>2</v>
      </c>
      <c r="EK33" s="34" t="n">
        <v>0</v>
      </c>
      <c r="EL33" s="34" t="n">
        <v>0</v>
      </c>
      <c r="EM33" s="34" t="n">
        <v>0</v>
      </c>
      <c r="EN33" s="34" t="n">
        <v>1</v>
      </c>
      <c r="EO33" s="34" t="n">
        <v>0</v>
      </c>
      <c r="EP33" s="33"/>
      <c r="EQ33" s="34" t="n">
        <v>0</v>
      </c>
      <c r="ER33" s="34" t="n">
        <v>0</v>
      </c>
      <c r="ES33" s="34" t="n">
        <v>0</v>
      </c>
      <c r="ET33" s="34" t="n">
        <v>1</v>
      </c>
      <c r="EU33" s="34" t="n">
        <v>0</v>
      </c>
      <c r="EV33" s="34" t="n">
        <v>0</v>
      </c>
      <c r="EW33" s="34" t="n">
        <v>1</v>
      </c>
      <c r="EX33" s="34" t="n">
        <v>0</v>
      </c>
      <c r="EY33" s="34" t="n">
        <v>0</v>
      </c>
      <c r="EZ33" s="34" t="s">
        <v>227</v>
      </c>
      <c r="FA33" s="40" t="n">
        <f aca="false">SUM(FD33:GY33)</f>
        <v>0</v>
      </c>
      <c r="FB33" s="47" t="s">
        <v>207</v>
      </c>
      <c r="FC33" s="47"/>
      <c r="FD33" s="54"/>
      <c r="FE33" s="54"/>
      <c r="FF33" s="54"/>
      <c r="FG33" s="54"/>
      <c r="FH33" s="54"/>
      <c r="FI33" s="54"/>
      <c r="FJ33" s="54"/>
      <c r="FK33" s="54"/>
      <c r="FL33" s="47"/>
      <c r="FM33" s="54"/>
      <c r="FN33" s="54"/>
      <c r="FO33" s="54"/>
      <c r="FP33" s="54"/>
      <c r="FQ33" s="47"/>
      <c r="FR33" s="54"/>
      <c r="FS33" s="54"/>
      <c r="FT33" s="54"/>
      <c r="FU33" s="54"/>
      <c r="FV33" s="54"/>
      <c r="FW33" s="47" t="s">
        <v>207</v>
      </c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47" t="s">
        <v>207</v>
      </c>
      <c r="GN33" s="47"/>
      <c r="GO33" s="54"/>
      <c r="GP33" s="54"/>
      <c r="GQ33" s="54"/>
      <c r="GR33" s="54"/>
      <c r="GS33" s="54"/>
      <c r="GT33" s="47"/>
      <c r="GU33" s="54"/>
      <c r="GV33" s="54"/>
      <c r="GW33" s="54"/>
      <c r="GX33" s="54"/>
      <c r="GY33" s="54"/>
      <c r="GZ33" s="47" t="s">
        <v>208</v>
      </c>
      <c r="HA33" s="38" t="n">
        <f aca="false">SUM(HB33:HI33)</f>
        <v>0</v>
      </c>
      <c r="HB33" s="39"/>
      <c r="HC33" s="39"/>
      <c r="HD33" s="39"/>
      <c r="HE33" s="39"/>
      <c r="HF33" s="39"/>
      <c r="HG33" s="39"/>
      <c r="HH33" s="39"/>
      <c r="HI33" s="39"/>
      <c r="HJ33" s="39" t="s">
        <v>203</v>
      </c>
    </row>
    <row r="34" customFormat="false" ht="15.9" hidden="false" customHeight="true" outlineLevel="0" collapsed="false">
      <c r="A34" s="48" t="s">
        <v>274</v>
      </c>
      <c r="B34" s="48"/>
      <c r="C34" s="2" t="n">
        <v>8</v>
      </c>
      <c r="D34" s="2" t="n">
        <v>9</v>
      </c>
      <c r="E34" s="48"/>
      <c r="F34" s="48"/>
      <c r="G34" s="48"/>
      <c r="H34" s="49"/>
      <c r="I34" s="48"/>
      <c r="K34" s="50" t="n">
        <f aca="false">M34+DP34</f>
        <v>28.7</v>
      </c>
      <c r="L34" s="2" t="n">
        <v>3</v>
      </c>
      <c r="M34" s="50" t="n">
        <f aca="false">O34+AI34+BB34+BM34</f>
        <v>28.7</v>
      </c>
      <c r="N34" s="2" t="n">
        <v>18</v>
      </c>
      <c r="O34" s="32" t="n">
        <f aca="false">SUM(P34:AG34)</f>
        <v>1.2</v>
      </c>
      <c r="P34" s="33"/>
      <c r="Q34" s="34" t="n">
        <v>0.6</v>
      </c>
      <c r="R34" s="34" t="n">
        <v>0.2</v>
      </c>
      <c r="S34" s="34" t="n">
        <v>0.2</v>
      </c>
      <c r="T34" s="34" t="n">
        <v>0</v>
      </c>
      <c r="U34" s="34" t="n">
        <v>0.2</v>
      </c>
      <c r="V34" s="34" t="n">
        <v>0</v>
      </c>
      <c r="W34" s="34" t="n">
        <v>0</v>
      </c>
      <c r="X34" s="33"/>
      <c r="Y34" s="34" t="n">
        <v>0</v>
      </c>
      <c r="Z34" s="63" t="n">
        <v>0</v>
      </c>
      <c r="AA34" s="33"/>
      <c r="AB34" s="34" t="n">
        <v>0</v>
      </c>
      <c r="AC34" s="34" t="n">
        <v>0</v>
      </c>
      <c r="AD34" s="34" t="n">
        <v>0</v>
      </c>
      <c r="AE34" s="34" t="n">
        <v>0</v>
      </c>
      <c r="AF34" s="34" t="n">
        <v>0</v>
      </c>
      <c r="AG34" s="34" t="n">
        <v>0</v>
      </c>
      <c r="AH34" s="34" t="s">
        <v>218</v>
      </c>
      <c r="AI34" s="35" t="n">
        <f aca="false">SUM(AJ34:AZ34)</f>
        <v>19.5</v>
      </c>
      <c r="AJ34" s="36" t="n">
        <v>1.5</v>
      </c>
      <c r="AK34" s="36" t="n">
        <v>1</v>
      </c>
      <c r="AL34" s="36" t="n">
        <v>0.9</v>
      </c>
      <c r="AM34" s="36" t="n">
        <v>0.8</v>
      </c>
      <c r="AN34" s="36" t="n">
        <v>1.2</v>
      </c>
      <c r="AO34" s="36" t="n">
        <v>0.8</v>
      </c>
      <c r="AP34" s="36" t="n">
        <v>0.8</v>
      </c>
      <c r="AQ34" s="36" t="n">
        <v>0.8</v>
      </c>
      <c r="AR34" s="36" t="n">
        <v>2.5</v>
      </c>
      <c r="AS34" s="36" t="n">
        <v>2</v>
      </c>
      <c r="AT34" s="36" t="n">
        <v>1.2</v>
      </c>
      <c r="AU34" s="36" t="n">
        <v>1.2</v>
      </c>
      <c r="AV34" s="36" t="n">
        <v>0.9</v>
      </c>
      <c r="AW34" s="36" t="n">
        <v>0.5</v>
      </c>
      <c r="AX34" s="36" t="n">
        <v>1.5</v>
      </c>
      <c r="AY34" s="36" t="n">
        <v>0.6</v>
      </c>
      <c r="AZ34" s="36" t="n">
        <v>1.3</v>
      </c>
      <c r="BA34" s="37" t="s">
        <v>219</v>
      </c>
      <c r="BB34" s="38" t="n">
        <f aca="false">SUM(BC34:BK34)</f>
        <v>0</v>
      </c>
      <c r="BC34" s="39"/>
      <c r="BD34" s="39"/>
      <c r="BE34" s="39"/>
      <c r="BF34" s="39"/>
      <c r="BG34" s="39"/>
      <c r="BH34" s="39"/>
      <c r="BI34" s="39"/>
      <c r="BJ34" s="39"/>
      <c r="BK34" s="39"/>
      <c r="BL34" s="39" t="s">
        <v>203</v>
      </c>
      <c r="BM34" s="40" t="n">
        <f aca="false">SUM(BO34:DN34)</f>
        <v>8</v>
      </c>
      <c r="BN34" s="41"/>
      <c r="BO34" s="51" t="n">
        <v>2</v>
      </c>
      <c r="BP34" s="51" t="n">
        <v>2</v>
      </c>
      <c r="BQ34" s="51" t="n">
        <v>1</v>
      </c>
      <c r="BR34" s="51" t="n">
        <v>1</v>
      </c>
      <c r="BS34" s="51" t="n">
        <v>1</v>
      </c>
      <c r="BT34" s="51" t="n">
        <v>1</v>
      </c>
      <c r="BU34" s="52"/>
      <c r="BV34" s="52"/>
      <c r="BW34" s="51" t="n">
        <v>0</v>
      </c>
      <c r="BX34" s="51" t="n">
        <v>0</v>
      </c>
      <c r="BY34" s="52"/>
      <c r="BZ34" s="51" t="n">
        <v>0</v>
      </c>
      <c r="CA34" s="51" t="n">
        <v>0</v>
      </c>
      <c r="CB34" s="51" t="n">
        <v>0</v>
      </c>
      <c r="CC34" s="52"/>
      <c r="CD34" s="51" t="n">
        <v>0</v>
      </c>
      <c r="CE34" s="51" t="n">
        <v>0</v>
      </c>
      <c r="CF34" s="51" t="n">
        <v>0</v>
      </c>
      <c r="CG34" s="52"/>
      <c r="CH34" s="51" t="n">
        <v>0</v>
      </c>
      <c r="CI34" s="51" t="n">
        <v>0</v>
      </c>
      <c r="CJ34" s="51" t="n">
        <v>0</v>
      </c>
      <c r="CK34" s="52"/>
      <c r="CL34" s="51" t="n">
        <v>0</v>
      </c>
      <c r="CM34" s="51" t="n">
        <v>0</v>
      </c>
      <c r="CN34" s="51" t="n">
        <v>0</v>
      </c>
      <c r="CO34" s="51" t="n">
        <v>0</v>
      </c>
      <c r="CP34" s="53"/>
      <c r="CQ34" s="51" t="n">
        <v>0</v>
      </c>
      <c r="CR34" s="51" t="n">
        <v>0</v>
      </c>
      <c r="CS34" s="51" t="n">
        <v>0</v>
      </c>
      <c r="CT34" s="51" t="n">
        <v>0</v>
      </c>
      <c r="CU34" s="51" t="n">
        <v>0</v>
      </c>
      <c r="CV34" s="51" t="n">
        <v>0</v>
      </c>
      <c r="CW34" s="51" t="n">
        <v>0</v>
      </c>
      <c r="CX34" s="51" t="n">
        <v>0</v>
      </c>
      <c r="CY34" s="53"/>
      <c r="CZ34" s="51" t="n">
        <v>0</v>
      </c>
      <c r="DA34" s="51" t="n">
        <v>0</v>
      </c>
      <c r="DB34" s="51" t="n">
        <v>0</v>
      </c>
      <c r="DC34" s="51" t="n">
        <v>0</v>
      </c>
      <c r="DD34" s="51" t="n">
        <v>0</v>
      </c>
      <c r="DE34" s="51" t="n">
        <v>0</v>
      </c>
      <c r="DF34" s="51" t="n">
        <v>0</v>
      </c>
      <c r="DG34" s="51" t="n">
        <v>0</v>
      </c>
      <c r="DH34" s="51" t="n">
        <v>0</v>
      </c>
      <c r="DI34" s="53"/>
      <c r="DJ34" s="51" t="n">
        <v>0</v>
      </c>
      <c r="DK34" s="51" t="n">
        <v>0</v>
      </c>
      <c r="DL34" s="51" t="n">
        <v>0</v>
      </c>
      <c r="DM34" s="51" t="n">
        <v>0</v>
      </c>
      <c r="DN34" s="51" t="n">
        <v>0</v>
      </c>
      <c r="DO34" s="51" t="s">
        <v>220</v>
      </c>
    </row>
    <row r="35" customFormat="false" ht="15.9" hidden="false" customHeight="true" outlineLevel="0" collapsed="false">
      <c r="A35" s="48" t="s">
        <v>275</v>
      </c>
      <c r="B35" s="48"/>
      <c r="C35" s="2" t="n">
        <v>7</v>
      </c>
      <c r="D35" s="2" t="n">
        <v>9</v>
      </c>
      <c r="E35" s="48"/>
      <c r="F35" s="48"/>
      <c r="G35" s="48"/>
      <c r="H35" s="49"/>
      <c r="I35" s="48"/>
      <c r="K35" s="50" t="n">
        <f aca="false">M35+DP35</f>
        <v>26.6</v>
      </c>
      <c r="L35" s="2" t="n">
        <v>3</v>
      </c>
      <c r="M35" s="50" t="n">
        <f aca="false">O35+AI35+BB35+BM35</f>
        <v>10.6</v>
      </c>
      <c r="N35" s="2" t="n">
        <v>68</v>
      </c>
      <c r="O35" s="32" t="n">
        <f aca="false">SUM(P35:AG35)</f>
        <v>2</v>
      </c>
      <c r="P35" s="33"/>
      <c r="Q35" s="34" t="n">
        <v>0</v>
      </c>
      <c r="R35" s="34" t="n">
        <v>0.2</v>
      </c>
      <c r="S35" s="34" t="n">
        <v>0.2</v>
      </c>
      <c r="T35" s="34" t="n">
        <v>0</v>
      </c>
      <c r="U35" s="34" t="n">
        <v>0.2</v>
      </c>
      <c r="V35" s="34" t="n">
        <v>0.2</v>
      </c>
      <c r="W35" s="34" t="n">
        <v>0.2</v>
      </c>
      <c r="X35" s="33"/>
      <c r="Y35" s="34" t="n">
        <v>0</v>
      </c>
      <c r="Z35" s="34" t="n">
        <v>0</v>
      </c>
      <c r="AA35" s="33"/>
      <c r="AB35" s="34" t="n">
        <v>0</v>
      </c>
      <c r="AC35" s="34" t="n">
        <v>0</v>
      </c>
      <c r="AD35" s="34" t="n">
        <v>1</v>
      </c>
      <c r="AE35" s="34" t="n">
        <v>0</v>
      </c>
      <c r="AF35" s="34" t="n">
        <v>0</v>
      </c>
      <c r="AG35" s="34" t="n">
        <v>0</v>
      </c>
      <c r="AH35" s="34" t="s">
        <v>227</v>
      </c>
      <c r="AI35" s="35" t="n">
        <f aca="false">SUM(AJ35:AZ35)</f>
        <v>8.6</v>
      </c>
      <c r="AJ35" s="36" t="n">
        <v>1.3</v>
      </c>
      <c r="AK35" s="36" t="n">
        <v>0.5</v>
      </c>
      <c r="AL35" s="36" t="n">
        <v>0.9</v>
      </c>
      <c r="AM35" s="36" t="n">
        <v>0.8</v>
      </c>
      <c r="AN35" s="36" t="n">
        <v>0.9</v>
      </c>
      <c r="AO35" s="36" t="n">
        <v>0.4</v>
      </c>
      <c r="AP35" s="36" t="n">
        <v>0.9</v>
      </c>
      <c r="AQ35" s="36" t="n">
        <v>0.7</v>
      </c>
      <c r="AR35" s="36" t="n">
        <v>0</v>
      </c>
      <c r="AS35" s="36" t="n">
        <v>0</v>
      </c>
      <c r="AT35" s="36" t="n">
        <v>1.2</v>
      </c>
      <c r="AU35" s="36" t="n">
        <v>0.3</v>
      </c>
      <c r="AV35" s="36" t="n">
        <v>0.4</v>
      </c>
      <c r="AW35" s="36" t="n">
        <v>0</v>
      </c>
      <c r="AX35" s="36" t="n">
        <v>0</v>
      </c>
      <c r="AY35" s="36" t="n">
        <v>0.3</v>
      </c>
      <c r="AZ35" s="36" t="n">
        <v>0</v>
      </c>
      <c r="BA35" s="37" t="s">
        <v>226</v>
      </c>
      <c r="BB35" s="38" t="n">
        <f aca="false">SUM(BC35:BK35)</f>
        <v>0</v>
      </c>
      <c r="BC35" s="39"/>
      <c r="BD35" s="39"/>
      <c r="BE35" s="39"/>
      <c r="BF35" s="39"/>
      <c r="BG35" s="39"/>
      <c r="BH35" s="39"/>
      <c r="BI35" s="39"/>
      <c r="BJ35" s="39"/>
      <c r="BK35" s="39"/>
      <c r="BL35" s="39" t="s">
        <v>214</v>
      </c>
      <c r="BM35" s="40" t="n">
        <f aca="false">SUM(BO35:DN35)</f>
        <v>0</v>
      </c>
      <c r="BN35" s="58"/>
      <c r="BO35" s="59" t="n">
        <v>0</v>
      </c>
      <c r="BP35" s="59"/>
      <c r="BQ35" s="59"/>
      <c r="BR35" s="59"/>
      <c r="BS35" s="59"/>
      <c r="BT35" s="59"/>
      <c r="BU35" s="60"/>
      <c r="BV35" s="60"/>
      <c r="BW35" s="59"/>
      <c r="BX35" s="59"/>
      <c r="BY35" s="60"/>
      <c r="BZ35" s="59"/>
      <c r="CA35" s="59"/>
      <c r="CB35" s="59"/>
      <c r="CC35" s="60"/>
      <c r="CD35" s="59"/>
      <c r="CE35" s="59"/>
      <c r="CF35" s="59"/>
      <c r="CG35" s="60"/>
      <c r="CH35" s="59"/>
      <c r="CI35" s="59"/>
      <c r="CJ35" s="59"/>
      <c r="CK35" s="60"/>
      <c r="CL35" s="59"/>
      <c r="CM35" s="59"/>
      <c r="CN35" s="59"/>
      <c r="CO35" s="59"/>
      <c r="CP35" s="61"/>
      <c r="CQ35" s="59"/>
      <c r="CR35" s="59"/>
      <c r="CS35" s="59"/>
      <c r="CT35" s="59"/>
      <c r="CU35" s="59"/>
      <c r="CV35" s="59"/>
      <c r="CW35" s="59"/>
      <c r="CX35" s="59"/>
      <c r="CY35" s="61"/>
      <c r="CZ35" s="59"/>
      <c r="DA35" s="59"/>
      <c r="DB35" s="59"/>
      <c r="DC35" s="59"/>
      <c r="DD35" s="59"/>
      <c r="DE35" s="59"/>
      <c r="DF35" s="59"/>
      <c r="DG35" s="59"/>
      <c r="DH35" s="59"/>
      <c r="DI35" s="61"/>
      <c r="DJ35" s="59"/>
      <c r="DK35" s="59"/>
      <c r="DL35" s="59"/>
      <c r="DM35" s="59"/>
      <c r="DN35" s="59"/>
      <c r="DO35" s="62" t="s">
        <v>229</v>
      </c>
      <c r="DP35" s="50" t="n">
        <f aca="false">DR35+EF35+FA35+HA35</f>
        <v>16</v>
      </c>
      <c r="DQ35" s="2" t="n">
        <v>6</v>
      </c>
      <c r="DR35" s="35" t="n">
        <f aca="false">SUM(DS35:ED35)</f>
        <v>0</v>
      </c>
      <c r="DS35" s="46" t="n">
        <v>0</v>
      </c>
      <c r="DT35" s="46" t="n">
        <v>0</v>
      </c>
      <c r="DU35" s="46" t="n">
        <v>0</v>
      </c>
      <c r="DV35" s="46" t="n">
        <v>0</v>
      </c>
      <c r="DW35" s="46" t="n">
        <v>0</v>
      </c>
      <c r="DX35" s="46" t="n">
        <v>0</v>
      </c>
      <c r="DY35" s="46" t="n">
        <v>0</v>
      </c>
      <c r="DZ35" s="46" t="n">
        <v>0</v>
      </c>
      <c r="EA35" s="46" t="n">
        <v>0</v>
      </c>
      <c r="EB35" s="46" t="n">
        <v>0</v>
      </c>
      <c r="EC35" s="46" t="n">
        <v>0</v>
      </c>
      <c r="ED35" s="46" t="n">
        <v>0</v>
      </c>
      <c r="EE35" s="45" t="s">
        <v>221</v>
      </c>
      <c r="EF35" s="32" t="n">
        <f aca="false">SUM(EH35:EY35)</f>
        <v>6</v>
      </c>
      <c r="EG35" s="33"/>
      <c r="EH35" s="34" t="n">
        <v>2</v>
      </c>
      <c r="EI35" s="34" t="n">
        <v>0</v>
      </c>
      <c r="EJ35" s="34" t="n">
        <v>1</v>
      </c>
      <c r="EK35" s="34" t="n">
        <v>1</v>
      </c>
      <c r="EL35" s="34" t="n">
        <v>1</v>
      </c>
      <c r="EM35" s="34" t="n">
        <v>0</v>
      </c>
      <c r="EN35" s="34" t="n">
        <v>1</v>
      </c>
      <c r="EO35" s="34" t="n">
        <v>0</v>
      </c>
      <c r="EP35" s="33"/>
      <c r="EQ35" s="34" t="n">
        <v>0</v>
      </c>
      <c r="ER35" s="34" t="n">
        <v>0</v>
      </c>
      <c r="ES35" s="34" t="n">
        <v>0</v>
      </c>
      <c r="ET35" s="34" t="n">
        <v>0</v>
      </c>
      <c r="EU35" s="34" t="n">
        <v>0</v>
      </c>
      <c r="EV35" s="34" t="n">
        <v>0</v>
      </c>
      <c r="EW35" s="34" t="n">
        <v>0</v>
      </c>
      <c r="EX35" s="34" t="n">
        <v>0</v>
      </c>
      <c r="EY35" s="34" t="n">
        <v>0</v>
      </c>
      <c r="EZ35" s="34" t="s">
        <v>233</v>
      </c>
      <c r="FA35" s="40" t="n">
        <f aca="false">SUM(FD35:GY35)</f>
        <v>9</v>
      </c>
      <c r="FB35" s="47"/>
      <c r="FC35" s="47"/>
      <c r="FD35" s="54" t="n">
        <v>0</v>
      </c>
      <c r="FE35" s="54" t="n">
        <v>0</v>
      </c>
      <c r="FF35" s="54" t="n">
        <v>0</v>
      </c>
      <c r="FG35" s="54" t="n">
        <v>0</v>
      </c>
      <c r="FH35" s="54" t="n">
        <v>0</v>
      </c>
      <c r="FI35" s="54" t="n">
        <v>0</v>
      </c>
      <c r="FJ35" s="54" t="n">
        <v>0</v>
      </c>
      <c r="FK35" s="54" t="n">
        <v>0</v>
      </c>
      <c r="FL35" s="47"/>
      <c r="FM35" s="54" t="n">
        <v>0</v>
      </c>
      <c r="FN35" s="54" t="n">
        <v>0</v>
      </c>
      <c r="FO35" s="54" t="n">
        <v>0</v>
      </c>
      <c r="FP35" s="54" t="n">
        <v>0</v>
      </c>
      <c r="FQ35" s="47"/>
      <c r="FR35" s="54" t="n">
        <v>0</v>
      </c>
      <c r="FS35" s="54" t="n">
        <v>0</v>
      </c>
      <c r="FT35" s="54" t="n">
        <v>0</v>
      </c>
      <c r="FU35" s="54" t="n">
        <v>0</v>
      </c>
      <c r="FV35" s="54" t="n">
        <v>0</v>
      </c>
      <c r="FW35" s="47"/>
      <c r="FX35" s="54" t="n">
        <v>1</v>
      </c>
      <c r="FY35" s="54" t="n">
        <v>1</v>
      </c>
      <c r="FZ35" s="54" t="n">
        <v>1</v>
      </c>
      <c r="GA35" s="54" t="n">
        <v>0</v>
      </c>
      <c r="GB35" s="54" t="n">
        <v>0</v>
      </c>
      <c r="GC35" s="54" t="n">
        <v>0</v>
      </c>
      <c r="GD35" s="54" t="n">
        <v>0</v>
      </c>
      <c r="GE35" s="54" t="n">
        <v>0</v>
      </c>
      <c r="GF35" s="54" t="n">
        <v>0</v>
      </c>
      <c r="GG35" s="54" t="n">
        <v>0</v>
      </c>
      <c r="GH35" s="54" t="n">
        <v>3</v>
      </c>
      <c r="GI35" s="54" t="n">
        <v>0</v>
      </c>
      <c r="GJ35" s="54" t="n">
        <v>0</v>
      </c>
      <c r="GK35" s="54" t="n">
        <v>0</v>
      </c>
      <c r="GL35" s="54" t="n">
        <v>0</v>
      </c>
      <c r="GM35" s="47"/>
      <c r="GN35" s="47"/>
      <c r="GO35" s="54" t="n">
        <v>0</v>
      </c>
      <c r="GP35" s="54" t="n">
        <v>0</v>
      </c>
      <c r="GQ35" s="54" t="n">
        <v>0</v>
      </c>
      <c r="GR35" s="54" t="n">
        <v>3</v>
      </c>
      <c r="GS35" s="54" t="n">
        <v>0</v>
      </c>
      <c r="GT35" s="47"/>
      <c r="GU35" s="54" t="n">
        <v>0</v>
      </c>
      <c r="GV35" s="54" t="n">
        <v>0</v>
      </c>
      <c r="GW35" s="54" t="n">
        <v>0</v>
      </c>
      <c r="GX35" s="54" t="n">
        <v>0</v>
      </c>
      <c r="GY35" s="54" t="n">
        <v>0</v>
      </c>
      <c r="GZ35" s="47" t="s">
        <v>223</v>
      </c>
      <c r="HA35" s="38" t="n">
        <f aca="false">SUM(HB35:HI35)</f>
        <v>1</v>
      </c>
      <c r="HB35" s="39" t="n">
        <v>1</v>
      </c>
      <c r="HC35" s="39"/>
      <c r="HD35" s="39"/>
      <c r="HE35" s="39"/>
      <c r="HF35" s="39"/>
      <c r="HG35" s="39"/>
      <c r="HH35" s="39"/>
      <c r="HI35" s="39"/>
      <c r="HJ35" s="39" t="s">
        <v>203</v>
      </c>
    </row>
    <row r="36" customFormat="false" ht="15.9" hidden="false" customHeight="true" outlineLevel="0" collapsed="false">
      <c r="A36" s="48" t="s">
        <v>276</v>
      </c>
      <c r="B36" s="48"/>
      <c r="C36" s="2" t="n">
        <v>8</v>
      </c>
      <c r="D36" s="2" t="n">
        <v>9</v>
      </c>
      <c r="E36" s="48"/>
      <c r="F36" s="48"/>
      <c r="G36" s="48"/>
      <c r="H36" s="49"/>
      <c r="I36" s="48"/>
      <c r="K36" s="50" t="n">
        <f aca="false">M36+DP36</f>
        <v>26.4</v>
      </c>
      <c r="L36" s="2" t="n">
        <v>3</v>
      </c>
      <c r="M36" s="50" t="n">
        <f aca="false">O36+AI36+BB36+BM36</f>
        <v>13.9</v>
      </c>
      <c r="N36" s="2" t="n">
        <v>42</v>
      </c>
      <c r="O36" s="32" t="n">
        <f aca="false">SUM(P36:AG36)</f>
        <v>0</v>
      </c>
      <c r="P36" s="33"/>
      <c r="Q36" s="64" t="s">
        <v>240</v>
      </c>
      <c r="R36" s="34"/>
      <c r="S36" s="34"/>
      <c r="T36" s="34"/>
      <c r="U36" s="34"/>
      <c r="V36" s="34"/>
      <c r="W36" s="34"/>
      <c r="X36" s="33"/>
      <c r="Y36" s="34"/>
      <c r="Z36" s="34"/>
      <c r="AA36" s="33"/>
      <c r="AB36" s="34"/>
      <c r="AC36" s="34"/>
      <c r="AD36" s="34"/>
      <c r="AE36" s="34"/>
      <c r="AF36" s="34"/>
      <c r="AG36" s="34"/>
      <c r="AH36" s="34" t="s">
        <v>210</v>
      </c>
      <c r="AI36" s="35" t="n">
        <f aca="false">SUM(AJ36:AZ36)</f>
        <v>13.9</v>
      </c>
      <c r="AJ36" s="36" t="n">
        <v>1.5</v>
      </c>
      <c r="AK36" s="36" t="n">
        <v>0.5</v>
      </c>
      <c r="AL36" s="36" t="n">
        <v>0.9</v>
      </c>
      <c r="AM36" s="36" t="n">
        <v>1</v>
      </c>
      <c r="AN36" s="36" t="n">
        <v>1.2</v>
      </c>
      <c r="AO36" s="36" t="n">
        <v>0.4</v>
      </c>
      <c r="AP36" s="36" t="n">
        <v>0.9</v>
      </c>
      <c r="AQ36" s="36" t="n">
        <v>0.7</v>
      </c>
      <c r="AR36" s="36" t="n">
        <v>0.5</v>
      </c>
      <c r="AS36" s="36" t="n">
        <v>0</v>
      </c>
      <c r="AT36" s="36" t="n">
        <v>1.2</v>
      </c>
      <c r="AU36" s="36" t="n">
        <v>0.9</v>
      </c>
      <c r="AV36" s="36" t="n">
        <v>0.9</v>
      </c>
      <c r="AW36" s="36" t="n">
        <v>0.5</v>
      </c>
      <c r="AX36" s="36" t="n">
        <v>1.5</v>
      </c>
      <c r="AY36" s="36" t="n">
        <v>0.6</v>
      </c>
      <c r="AZ36" s="36" t="n">
        <v>0.7</v>
      </c>
      <c r="BA36" s="55" t="s">
        <v>205</v>
      </c>
      <c r="BB36" s="38" t="n">
        <f aca="false">SUM(BC36:BK36)</f>
        <v>0</v>
      </c>
      <c r="BC36" s="39"/>
      <c r="BD36" s="39"/>
      <c r="BE36" s="39"/>
      <c r="BF36" s="39"/>
      <c r="BG36" s="39"/>
      <c r="BH36" s="39"/>
      <c r="BI36" s="39"/>
      <c r="BJ36" s="39"/>
      <c r="BK36" s="39"/>
      <c r="BL36" s="39" t="s">
        <v>203</v>
      </c>
      <c r="BM36" s="40" t="n">
        <f aca="false">SUM(BO36:DN36)</f>
        <v>0</v>
      </c>
      <c r="BN36" s="41"/>
      <c r="BO36" s="51" t="n">
        <v>0</v>
      </c>
      <c r="BP36" s="51" t="n">
        <v>0</v>
      </c>
      <c r="BQ36" s="51" t="n">
        <v>0</v>
      </c>
      <c r="BR36" s="51" t="n">
        <v>0</v>
      </c>
      <c r="BS36" s="51" t="n">
        <v>0</v>
      </c>
      <c r="BT36" s="51" t="n">
        <v>0</v>
      </c>
      <c r="BU36" s="52"/>
      <c r="BV36" s="52"/>
      <c r="BW36" s="51" t="n">
        <v>0</v>
      </c>
      <c r="BX36" s="51" t="n">
        <v>0</v>
      </c>
      <c r="BY36" s="52"/>
      <c r="BZ36" s="51" t="n">
        <v>0</v>
      </c>
      <c r="CA36" s="51" t="n">
        <v>0</v>
      </c>
      <c r="CB36" s="51" t="n">
        <v>0</v>
      </c>
      <c r="CC36" s="52"/>
      <c r="CD36" s="51" t="n">
        <v>0</v>
      </c>
      <c r="CE36" s="51" t="n">
        <v>0</v>
      </c>
      <c r="CF36" s="51" t="n">
        <v>0</v>
      </c>
      <c r="CG36" s="52"/>
      <c r="CH36" s="51" t="n">
        <v>0</v>
      </c>
      <c r="CI36" s="51" t="n">
        <v>0</v>
      </c>
      <c r="CJ36" s="51" t="n">
        <v>0</v>
      </c>
      <c r="CK36" s="52"/>
      <c r="CL36" s="51" t="n">
        <v>0</v>
      </c>
      <c r="CM36" s="51" t="n">
        <v>0</v>
      </c>
      <c r="CN36" s="51" t="n">
        <v>0</v>
      </c>
      <c r="CO36" s="51" t="n">
        <v>0</v>
      </c>
      <c r="CP36" s="53"/>
      <c r="CQ36" s="51" t="n">
        <v>0</v>
      </c>
      <c r="CR36" s="51" t="n">
        <v>0</v>
      </c>
      <c r="CS36" s="51" t="n">
        <v>0</v>
      </c>
      <c r="CT36" s="51" t="n">
        <v>0</v>
      </c>
      <c r="CU36" s="51" t="n">
        <v>0</v>
      </c>
      <c r="CV36" s="51" t="n">
        <v>0</v>
      </c>
      <c r="CW36" s="51" t="n">
        <v>0</v>
      </c>
      <c r="CX36" s="51" t="n">
        <v>0</v>
      </c>
      <c r="CY36" s="53"/>
      <c r="CZ36" s="51" t="n">
        <v>0</v>
      </c>
      <c r="DA36" s="51" t="n">
        <v>0</v>
      </c>
      <c r="DB36" s="51" t="n">
        <v>0</v>
      </c>
      <c r="DC36" s="51" t="n">
        <v>0</v>
      </c>
      <c r="DD36" s="51" t="n">
        <v>0</v>
      </c>
      <c r="DE36" s="51" t="n">
        <v>0</v>
      </c>
      <c r="DF36" s="51" t="n">
        <v>0</v>
      </c>
      <c r="DG36" s="51" t="n">
        <v>0</v>
      </c>
      <c r="DH36" s="51" t="n">
        <v>0</v>
      </c>
      <c r="DI36" s="53"/>
      <c r="DJ36" s="51" t="n">
        <v>0</v>
      </c>
      <c r="DK36" s="51" t="n">
        <v>0</v>
      </c>
      <c r="DL36" s="51" t="n">
        <v>0</v>
      </c>
      <c r="DM36" s="51" t="n">
        <v>0</v>
      </c>
      <c r="DN36" s="51" t="n">
        <v>0</v>
      </c>
      <c r="DO36" s="51" t="s">
        <v>204</v>
      </c>
      <c r="DP36" s="50" t="n">
        <f aca="false">DR36+EF36+FA36+HA36</f>
        <v>12.5</v>
      </c>
      <c r="DQ36" s="2" t="n">
        <v>18</v>
      </c>
      <c r="DR36" s="35" t="n">
        <f aca="false">SUM(DS36:ED36)</f>
        <v>12.5</v>
      </c>
      <c r="DS36" s="46" t="n">
        <v>1</v>
      </c>
      <c r="DT36" s="46" t="n">
        <v>1</v>
      </c>
      <c r="DU36" s="46" t="n">
        <v>1.5</v>
      </c>
      <c r="DV36" s="46" t="n">
        <v>0.5</v>
      </c>
      <c r="DW36" s="46" t="n">
        <v>1.5</v>
      </c>
      <c r="DX36" s="46" t="n">
        <v>1.5</v>
      </c>
      <c r="DY36" s="46" t="n">
        <v>1</v>
      </c>
      <c r="DZ36" s="46" t="n">
        <v>2</v>
      </c>
      <c r="EA36" s="46" t="n">
        <v>1</v>
      </c>
      <c r="EB36" s="46" t="n">
        <v>1</v>
      </c>
      <c r="EC36" s="46" t="n">
        <v>0.5</v>
      </c>
      <c r="ED36" s="46" t="n">
        <v>0</v>
      </c>
      <c r="EE36" s="46" t="s">
        <v>226</v>
      </c>
      <c r="EF36" s="32" t="n">
        <f aca="false">SUM(EH36:EY36)</f>
        <v>0</v>
      </c>
      <c r="EG36" s="33"/>
      <c r="EH36" s="34" t="n">
        <v>0</v>
      </c>
      <c r="EI36" s="34" t="n">
        <v>0</v>
      </c>
      <c r="EJ36" s="34" t="n">
        <v>0</v>
      </c>
      <c r="EK36" s="34" t="n">
        <v>0</v>
      </c>
      <c r="EL36" s="34" t="n">
        <v>0</v>
      </c>
      <c r="EM36" s="34" t="n">
        <v>0</v>
      </c>
      <c r="EN36" s="34" t="n">
        <v>0</v>
      </c>
      <c r="EO36" s="34" t="n">
        <v>0</v>
      </c>
      <c r="EP36" s="33"/>
      <c r="EQ36" s="34" t="n">
        <v>0</v>
      </c>
      <c r="ER36" s="34" t="n">
        <v>0</v>
      </c>
      <c r="ES36" s="34" t="n">
        <v>0</v>
      </c>
      <c r="ET36" s="34" t="n">
        <v>0</v>
      </c>
      <c r="EU36" s="34" t="n">
        <v>0</v>
      </c>
      <c r="EV36" s="34" t="n">
        <v>0</v>
      </c>
      <c r="EW36" s="34" t="n">
        <v>0</v>
      </c>
      <c r="EX36" s="34" t="n">
        <v>0</v>
      </c>
      <c r="EY36" s="34" t="n">
        <v>0</v>
      </c>
      <c r="EZ36" s="34" t="s">
        <v>222</v>
      </c>
      <c r="FA36" s="40" t="n">
        <f aca="false">SUM(FD36:GY36)</f>
        <v>0</v>
      </c>
      <c r="FB36" s="47"/>
      <c r="FC36" s="47"/>
      <c r="FD36" s="54" t="n">
        <v>0</v>
      </c>
      <c r="FE36" s="54"/>
      <c r="FF36" s="54"/>
      <c r="FG36" s="54"/>
      <c r="FH36" s="54"/>
      <c r="FI36" s="54"/>
      <c r="FJ36" s="54"/>
      <c r="FK36" s="54"/>
      <c r="FL36" s="47"/>
      <c r="FM36" s="54"/>
      <c r="FN36" s="54"/>
      <c r="FO36" s="54"/>
      <c r="FP36" s="54"/>
      <c r="FQ36" s="47"/>
      <c r="FR36" s="54"/>
      <c r="FS36" s="54"/>
      <c r="FT36" s="54"/>
      <c r="FU36" s="54"/>
      <c r="FV36" s="54"/>
      <c r="FW36" s="47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47"/>
      <c r="GN36" s="47"/>
      <c r="GO36" s="54"/>
      <c r="GP36" s="54"/>
      <c r="GQ36" s="54"/>
      <c r="GR36" s="54"/>
      <c r="GS36" s="54"/>
      <c r="GT36" s="47"/>
      <c r="GU36" s="54"/>
      <c r="GV36" s="54"/>
      <c r="GW36" s="54"/>
      <c r="GX36" s="54"/>
      <c r="GY36" s="54"/>
      <c r="GZ36" s="47" t="s">
        <v>236</v>
      </c>
      <c r="HA36" s="38" t="n">
        <f aca="false">SUM(HB36:HI36)</f>
        <v>0</v>
      </c>
      <c r="HB36" s="39"/>
      <c r="HC36" s="39"/>
      <c r="HD36" s="39"/>
      <c r="HE36" s="39"/>
      <c r="HF36" s="39"/>
      <c r="HG36" s="39"/>
      <c r="HH36" s="39"/>
      <c r="HI36" s="39"/>
      <c r="HJ36" s="39" t="s">
        <v>203</v>
      </c>
    </row>
    <row r="37" customFormat="false" ht="15.9" hidden="false" customHeight="true" outlineLevel="0" collapsed="false">
      <c r="A37" s="48" t="s">
        <v>277</v>
      </c>
      <c r="B37" s="48"/>
      <c r="C37" s="2" t="n">
        <v>8</v>
      </c>
      <c r="D37" s="2" t="n">
        <v>9</v>
      </c>
      <c r="E37" s="48"/>
      <c r="F37" s="48"/>
      <c r="G37" s="48"/>
      <c r="H37" s="49"/>
      <c r="I37" s="48"/>
      <c r="K37" s="50" t="n">
        <f aca="false">M37+DP37</f>
        <v>26.15</v>
      </c>
      <c r="L37" s="2" t="n">
        <v>3</v>
      </c>
      <c r="M37" s="50" t="n">
        <f aca="false">O37+AI37+BB37+BM37</f>
        <v>26.15</v>
      </c>
      <c r="N37" s="2" t="n">
        <v>31</v>
      </c>
      <c r="O37" s="32" t="n">
        <f aca="false">SUM(P37:AG37)</f>
        <v>11.2</v>
      </c>
      <c r="P37" s="33"/>
      <c r="Q37" s="34" t="n">
        <f aca="false">3*0.2</f>
        <v>0.6</v>
      </c>
      <c r="R37" s="34" t="n">
        <f aca="false">2*0.2</f>
        <v>0.4</v>
      </c>
      <c r="S37" s="34" t="n">
        <f aca="false">2*0.2</f>
        <v>0.4</v>
      </c>
      <c r="T37" s="34" t="n">
        <f aca="false">1*0.2</f>
        <v>0.2</v>
      </c>
      <c r="U37" s="34" t="n">
        <f aca="false">1*0.2</f>
        <v>0.2</v>
      </c>
      <c r="V37" s="34" t="n">
        <f aca="false">1*0.2</f>
        <v>0.2</v>
      </c>
      <c r="W37" s="34" t="n">
        <f aca="false">1*0.2</f>
        <v>0.2</v>
      </c>
      <c r="X37" s="33"/>
      <c r="Y37" s="34" t="n">
        <v>0</v>
      </c>
      <c r="Z37" s="63" t="n">
        <v>0</v>
      </c>
      <c r="AA37" s="33"/>
      <c r="AB37" s="34" t="n">
        <v>2</v>
      </c>
      <c r="AC37" s="34" t="n">
        <v>2</v>
      </c>
      <c r="AD37" s="34" t="n">
        <v>1</v>
      </c>
      <c r="AE37" s="34" t="n">
        <v>1</v>
      </c>
      <c r="AF37" s="34" t="n">
        <v>1</v>
      </c>
      <c r="AG37" s="34" t="n">
        <v>2</v>
      </c>
      <c r="AH37" s="34" t="s">
        <v>201</v>
      </c>
      <c r="AI37" s="35" t="n">
        <f aca="false">SUM(AJ37:AZ37)</f>
        <v>12.95</v>
      </c>
      <c r="AJ37" s="36" t="n">
        <v>1.5</v>
      </c>
      <c r="AK37" s="36" t="n">
        <v>1</v>
      </c>
      <c r="AL37" s="36" t="n">
        <v>0.9</v>
      </c>
      <c r="AM37" s="36" t="n">
        <v>1</v>
      </c>
      <c r="AN37" s="36" t="n">
        <v>1.2</v>
      </c>
      <c r="AO37" s="36" t="n">
        <v>0.8</v>
      </c>
      <c r="AP37" s="36" t="n">
        <v>0.9</v>
      </c>
      <c r="AQ37" s="36" t="n">
        <v>1</v>
      </c>
      <c r="AR37" s="36" t="n">
        <v>0</v>
      </c>
      <c r="AS37" s="36" t="n">
        <v>0</v>
      </c>
      <c r="AT37" s="36" t="n">
        <v>1.2</v>
      </c>
      <c r="AU37" s="36" t="n">
        <v>0.6</v>
      </c>
      <c r="AV37" s="36" t="n">
        <v>0.45</v>
      </c>
      <c r="AW37" s="36" t="n">
        <v>0</v>
      </c>
      <c r="AX37" s="36" t="n">
        <v>1.5</v>
      </c>
      <c r="AY37" s="36" t="n">
        <v>0.3</v>
      </c>
      <c r="AZ37" s="36" t="n">
        <v>0.6</v>
      </c>
      <c r="BA37" s="37" t="s">
        <v>202</v>
      </c>
      <c r="BB37" s="38" t="n">
        <f aca="false">SUM(BC37:BK37)</f>
        <v>0</v>
      </c>
      <c r="BC37" s="39"/>
      <c r="BD37" s="39"/>
      <c r="BE37" s="39"/>
      <c r="BF37" s="39"/>
      <c r="BG37" s="39"/>
      <c r="BH37" s="39"/>
      <c r="BI37" s="39"/>
      <c r="BJ37" s="39"/>
      <c r="BK37" s="39"/>
      <c r="BL37" s="39" t="s">
        <v>203</v>
      </c>
      <c r="BM37" s="40" t="n">
        <f aca="false">SUM(BO37:DN37)</f>
        <v>2</v>
      </c>
      <c r="BN37" s="41"/>
      <c r="BO37" s="51" t="n">
        <v>0</v>
      </c>
      <c r="BP37" s="51" t="n">
        <v>0</v>
      </c>
      <c r="BQ37" s="51" t="n">
        <v>0</v>
      </c>
      <c r="BR37" s="51" t="n">
        <v>0</v>
      </c>
      <c r="BS37" s="51" t="n">
        <v>0</v>
      </c>
      <c r="BT37" s="51" t="n">
        <v>0</v>
      </c>
      <c r="BU37" s="52"/>
      <c r="BV37" s="52"/>
      <c r="BW37" s="51" t="n">
        <v>0</v>
      </c>
      <c r="BX37" s="51" t="n">
        <v>0</v>
      </c>
      <c r="BY37" s="52"/>
      <c r="BZ37" s="51" t="n">
        <v>0</v>
      </c>
      <c r="CA37" s="51" t="n">
        <v>0</v>
      </c>
      <c r="CB37" s="51" t="n">
        <v>0</v>
      </c>
      <c r="CC37" s="52"/>
      <c r="CD37" s="51" t="n">
        <v>0</v>
      </c>
      <c r="CE37" s="51" t="n">
        <v>0</v>
      </c>
      <c r="CF37" s="51" t="n">
        <v>0</v>
      </c>
      <c r="CG37" s="52"/>
      <c r="CH37" s="51" t="n">
        <v>0</v>
      </c>
      <c r="CI37" s="51" t="n">
        <v>0</v>
      </c>
      <c r="CJ37" s="51" t="n">
        <v>0</v>
      </c>
      <c r="CK37" s="52"/>
      <c r="CL37" s="51" t="n">
        <v>0</v>
      </c>
      <c r="CM37" s="51" t="n">
        <v>0</v>
      </c>
      <c r="CN37" s="51" t="n">
        <v>0</v>
      </c>
      <c r="CO37" s="51" t="n">
        <v>0</v>
      </c>
      <c r="CP37" s="53"/>
      <c r="CQ37" s="51" t="n">
        <v>0</v>
      </c>
      <c r="CR37" s="51" t="n">
        <v>0</v>
      </c>
      <c r="CS37" s="51" t="n">
        <v>0</v>
      </c>
      <c r="CT37" s="51" t="n">
        <v>0</v>
      </c>
      <c r="CU37" s="51" t="n">
        <v>0</v>
      </c>
      <c r="CV37" s="51" t="n">
        <v>0</v>
      </c>
      <c r="CW37" s="51" t="n">
        <v>0</v>
      </c>
      <c r="CX37" s="51" t="n">
        <v>0</v>
      </c>
      <c r="CY37" s="53"/>
      <c r="CZ37" s="51" t="n">
        <v>0</v>
      </c>
      <c r="DA37" s="51" t="n">
        <v>0</v>
      </c>
      <c r="DB37" s="51" t="n">
        <v>0</v>
      </c>
      <c r="DC37" s="51" t="n">
        <v>0</v>
      </c>
      <c r="DD37" s="51" t="n">
        <v>0</v>
      </c>
      <c r="DE37" s="51" t="n">
        <v>1</v>
      </c>
      <c r="DF37" s="51" t="n">
        <v>1</v>
      </c>
      <c r="DG37" s="51" t="n">
        <v>0</v>
      </c>
      <c r="DH37" s="51" t="n">
        <v>0</v>
      </c>
      <c r="DI37" s="53"/>
      <c r="DJ37" s="51" t="n">
        <v>0</v>
      </c>
      <c r="DK37" s="51" t="n">
        <v>0</v>
      </c>
      <c r="DL37" s="51" t="n">
        <v>0</v>
      </c>
      <c r="DM37" s="51" t="n">
        <v>0</v>
      </c>
      <c r="DN37" s="51" t="n">
        <v>0</v>
      </c>
      <c r="DO37" s="51" t="s">
        <v>213</v>
      </c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</row>
    <row r="38" customFormat="false" ht="15.9" hidden="false" customHeight="true" outlineLevel="0" collapsed="false">
      <c r="A38" s="48" t="s">
        <v>278</v>
      </c>
      <c r="B38" s="48"/>
      <c r="C38" s="2" t="n">
        <v>9</v>
      </c>
      <c r="D38" s="2" t="n">
        <v>9</v>
      </c>
      <c r="E38" s="48"/>
      <c r="F38" s="48"/>
      <c r="G38" s="48"/>
      <c r="H38" s="49"/>
      <c r="I38" s="48"/>
      <c r="K38" s="50" t="n">
        <f aca="false">M38+DP38</f>
        <v>24.2</v>
      </c>
      <c r="L38" s="2" t="n">
        <v>3</v>
      </c>
      <c r="M38" s="50" t="n">
        <f aca="false">O38+AI38+BB38+BM38</f>
        <v>24.2</v>
      </c>
      <c r="N38" s="2" t="n">
        <v>35</v>
      </c>
      <c r="O38" s="32" t="n">
        <f aca="false">SUM(P38:AG38)</f>
        <v>11.1</v>
      </c>
      <c r="P38" s="33"/>
      <c r="Q38" s="34" t="n">
        <f aca="false">3*0.2</f>
        <v>0.6</v>
      </c>
      <c r="R38" s="34" t="n">
        <f aca="false">2*0.2</f>
        <v>0.4</v>
      </c>
      <c r="S38" s="34" t="n">
        <f aca="false">2*0.2</f>
        <v>0.4</v>
      </c>
      <c r="T38" s="34" t="n">
        <f aca="false">1*0.2</f>
        <v>0.2</v>
      </c>
      <c r="U38" s="34" t="n">
        <f aca="false">1*0.2</f>
        <v>0.2</v>
      </c>
      <c r="V38" s="34" t="n">
        <f aca="false">1*0.2</f>
        <v>0.2</v>
      </c>
      <c r="W38" s="34" t="n">
        <f aca="false">0.5*0.2</f>
        <v>0.1</v>
      </c>
      <c r="X38" s="33"/>
      <c r="Y38" s="34" t="n">
        <v>0</v>
      </c>
      <c r="Z38" s="63" t="n">
        <v>0</v>
      </c>
      <c r="AA38" s="33"/>
      <c r="AB38" s="34" t="n">
        <v>2</v>
      </c>
      <c r="AC38" s="34" t="n">
        <v>2</v>
      </c>
      <c r="AD38" s="34" t="n">
        <v>1</v>
      </c>
      <c r="AE38" s="34" t="n">
        <v>2</v>
      </c>
      <c r="AF38" s="34" t="n">
        <v>1</v>
      </c>
      <c r="AG38" s="34" t="n">
        <v>1</v>
      </c>
      <c r="AH38" s="34" t="s">
        <v>201</v>
      </c>
      <c r="AI38" s="35" t="n">
        <f aca="false">SUM(AJ38:AZ38)</f>
        <v>13.1</v>
      </c>
      <c r="AJ38" s="36" t="n">
        <v>1.2</v>
      </c>
      <c r="AK38" s="36" t="n">
        <v>1</v>
      </c>
      <c r="AL38" s="36" t="n">
        <v>0.9</v>
      </c>
      <c r="AM38" s="36" t="n">
        <v>0.8</v>
      </c>
      <c r="AN38" s="36" t="n">
        <v>1</v>
      </c>
      <c r="AO38" s="36" t="n">
        <v>0.8</v>
      </c>
      <c r="AP38" s="36" t="n">
        <v>0.9</v>
      </c>
      <c r="AQ38" s="36" t="n">
        <v>0.8</v>
      </c>
      <c r="AR38" s="36" t="n">
        <v>0</v>
      </c>
      <c r="AS38" s="36" t="n">
        <v>0</v>
      </c>
      <c r="AT38" s="36" t="n">
        <v>0.6</v>
      </c>
      <c r="AU38" s="36" t="n">
        <v>1</v>
      </c>
      <c r="AV38" s="36" t="n">
        <v>0.9</v>
      </c>
      <c r="AW38" s="36" t="n">
        <v>0.5</v>
      </c>
      <c r="AX38" s="36" t="n">
        <v>1.5</v>
      </c>
      <c r="AY38" s="36" t="n">
        <v>0.6</v>
      </c>
      <c r="AZ38" s="36" t="n">
        <v>0.6</v>
      </c>
      <c r="BA38" s="37" t="s">
        <v>202</v>
      </c>
      <c r="BB38" s="38" t="n">
        <f aca="false">SUM(BC38:BK38)</f>
        <v>0</v>
      </c>
      <c r="BC38" s="39"/>
      <c r="BD38" s="39"/>
      <c r="BE38" s="39"/>
      <c r="BF38" s="39"/>
      <c r="BG38" s="39"/>
      <c r="BH38" s="39"/>
      <c r="BI38" s="39"/>
      <c r="BJ38" s="39"/>
      <c r="BK38" s="39"/>
      <c r="BL38" s="39" t="s">
        <v>203</v>
      </c>
      <c r="BM38" s="40" t="n">
        <f aca="false">SUM(BO38:DN38)</f>
        <v>0</v>
      </c>
      <c r="BN38" s="41" t="n">
        <v>0</v>
      </c>
      <c r="BO38" s="51"/>
      <c r="BP38" s="51"/>
      <c r="BQ38" s="51"/>
      <c r="BR38" s="51"/>
      <c r="BS38" s="51"/>
      <c r="BT38" s="51"/>
      <c r="BU38" s="52"/>
      <c r="BV38" s="52"/>
      <c r="BW38" s="51"/>
      <c r="BX38" s="51"/>
      <c r="BY38" s="52"/>
      <c r="BZ38" s="51"/>
      <c r="CA38" s="51"/>
      <c r="CB38" s="51"/>
      <c r="CC38" s="52"/>
      <c r="CD38" s="51"/>
      <c r="CE38" s="51"/>
      <c r="CF38" s="51"/>
      <c r="CG38" s="52"/>
      <c r="CH38" s="51"/>
      <c r="CI38" s="51"/>
      <c r="CJ38" s="51"/>
      <c r="CK38" s="52"/>
      <c r="CL38" s="51"/>
      <c r="CM38" s="51"/>
      <c r="CN38" s="51"/>
      <c r="CO38" s="51"/>
      <c r="CP38" s="53"/>
      <c r="CQ38" s="51"/>
      <c r="CR38" s="51"/>
      <c r="CS38" s="51"/>
      <c r="CT38" s="51"/>
      <c r="CU38" s="51"/>
      <c r="CV38" s="51"/>
      <c r="CW38" s="51"/>
      <c r="CX38" s="51"/>
      <c r="CY38" s="53"/>
      <c r="CZ38" s="51"/>
      <c r="DA38" s="51"/>
      <c r="DB38" s="51"/>
      <c r="DC38" s="51"/>
      <c r="DD38" s="51"/>
      <c r="DE38" s="51"/>
      <c r="DF38" s="51"/>
      <c r="DG38" s="51"/>
      <c r="DH38" s="51"/>
      <c r="DI38" s="53"/>
      <c r="DJ38" s="51"/>
      <c r="DK38" s="51"/>
      <c r="DL38" s="51"/>
      <c r="DM38" s="51"/>
      <c r="DN38" s="51"/>
      <c r="DO38" s="51"/>
    </row>
    <row r="39" customFormat="false" ht="15.9" hidden="false" customHeight="true" outlineLevel="0" collapsed="false">
      <c r="A39" s="48" t="s">
        <v>279</v>
      </c>
      <c r="B39" s="48"/>
      <c r="C39" s="2" t="n">
        <v>8</v>
      </c>
      <c r="D39" s="2" t="n">
        <v>9</v>
      </c>
      <c r="E39" s="48"/>
      <c r="F39" s="48"/>
      <c r="G39" s="48"/>
      <c r="H39" s="49"/>
      <c r="I39" s="48"/>
      <c r="K39" s="50" t="n">
        <f aca="false">M39+DP39</f>
        <v>18</v>
      </c>
      <c r="L39" s="2" t="n">
        <v>3</v>
      </c>
      <c r="M39" s="50" t="n">
        <f aca="false">O39+AI39+BB39+BM39</f>
        <v>18</v>
      </c>
      <c r="N39" s="66" t="n">
        <v>59</v>
      </c>
      <c r="O39" s="32" t="n">
        <f aca="false">SUM(P39:AG39)</f>
        <v>0</v>
      </c>
      <c r="P39" s="33"/>
      <c r="Q39" s="34" t="n">
        <v>0</v>
      </c>
      <c r="R39" s="34" t="n">
        <v>0</v>
      </c>
      <c r="S39" s="34" t="n">
        <v>0</v>
      </c>
      <c r="T39" s="34" t="n">
        <v>0</v>
      </c>
      <c r="U39" s="34" t="n">
        <v>0</v>
      </c>
      <c r="V39" s="34" t="n">
        <v>0</v>
      </c>
      <c r="W39" s="34" t="n">
        <v>0</v>
      </c>
      <c r="X39" s="33"/>
      <c r="Y39" s="34" t="n">
        <v>0</v>
      </c>
      <c r="Z39" s="34" t="n">
        <v>0</v>
      </c>
      <c r="AA39" s="33"/>
      <c r="AB39" s="34" t="n">
        <v>0</v>
      </c>
      <c r="AC39" s="34" t="n">
        <v>0</v>
      </c>
      <c r="AD39" s="34" t="n">
        <v>0</v>
      </c>
      <c r="AE39" s="34" t="n">
        <v>0</v>
      </c>
      <c r="AF39" s="34" t="n">
        <v>0</v>
      </c>
      <c r="AG39" s="34" t="n">
        <v>0</v>
      </c>
      <c r="AH39" s="34" t="s">
        <v>206</v>
      </c>
      <c r="AI39" s="35" t="n">
        <f aca="false">SUM(AJ39:AZ39)</f>
        <v>18</v>
      </c>
      <c r="AJ39" s="36" t="n">
        <v>1.5</v>
      </c>
      <c r="AK39" s="36" t="n">
        <v>0.8</v>
      </c>
      <c r="AL39" s="36" t="n">
        <v>0.9</v>
      </c>
      <c r="AM39" s="36" t="n">
        <v>0.8</v>
      </c>
      <c r="AN39" s="36" t="n">
        <v>1.2</v>
      </c>
      <c r="AO39" s="36" t="n">
        <v>0.6</v>
      </c>
      <c r="AP39" s="36" t="n">
        <v>0.9</v>
      </c>
      <c r="AQ39" s="36" t="n">
        <v>0.9</v>
      </c>
      <c r="AR39" s="36" t="n">
        <v>2.5</v>
      </c>
      <c r="AS39" s="36" t="n">
        <v>2</v>
      </c>
      <c r="AT39" s="36" t="n">
        <v>1.2</v>
      </c>
      <c r="AU39" s="36" t="n">
        <v>0.9</v>
      </c>
      <c r="AV39" s="36" t="n">
        <v>0.7</v>
      </c>
      <c r="AW39" s="36" t="n">
        <v>0.5</v>
      </c>
      <c r="AX39" s="36" t="n">
        <v>1</v>
      </c>
      <c r="AY39" s="36" t="n">
        <v>0.6</v>
      </c>
      <c r="AZ39" s="36" t="n">
        <v>1</v>
      </c>
      <c r="BA39" s="37" t="s">
        <v>226</v>
      </c>
      <c r="BB39" s="38" t="n">
        <f aca="false">SUM(BC39:BK39)</f>
        <v>0</v>
      </c>
      <c r="BC39" s="39"/>
      <c r="BD39" s="39"/>
      <c r="BE39" s="39"/>
      <c r="BF39" s="39"/>
      <c r="BG39" s="39"/>
      <c r="BH39" s="39"/>
      <c r="BI39" s="39"/>
      <c r="BJ39" s="39"/>
      <c r="BK39" s="39"/>
      <c r="BL39" s="39" t="s">
        <v>214</v>
      </c>
      <c r="BM39" s="40" t="n">
        <f aca="false">SUM(BO39:DN39)</f>
        <v>0</v>
      </c>
      <c r="BN39" s="41" t="n">
        <v>0</v>
      </c>
      <c r="BO39" s="51"/>
      <c r="BP39" s="51"/>
      <c r="BQ39" s="51"/>
      <c r="BR39" s="51"/>
      <c r="BS39" s="51"/>
      <c r="BT39" s="51"/>
      <c r="BU39" s="52"/>
      <c r="BV39" s="52"/>
      <c r="BW39" s="51"/>
      <c r="BX39" s="51"/>
      <c r="BY39" s="52"/>
      <c r="BZ39" s="51"/>
      <c r="CA39" s="51"/>
      <c r="CB39" s="51"/>
      <c r="CC39" s="52"/>
      <c r="CD39" s="51"/>
      <c r="CE39" s="51"/>
      <c r="CF39" s="51"/>
      <c r="CG39" s="52"/>
      <c r="CH39" s="51"/>
      <c r="CI39" s="51"/>
      <c r="CJ39" s="51"/>
      <c r="CK39" s="52"/>
      <c r="CL39" s="51"/>
      <c r="CM39" s="51"/>
      <c r="CN39" s="51"/>
      <c r="CO39" s="51"/>
      <c r="CP39" s="53"/>
      <c r="CQ39" s="51"/>
      <c r="CR39" s="51"/>
      <c r="CS39" s="51"/>
      <c r="CT39" s="51"/>
      <c r="CU39" s="51"/>
      <c r="CV39" s="51"/>
      <c r="CW39" s="51"/>
      <c r="CX39" s="51"/>
      <c r="CY39" s="53"/>
      <c r="CZ39" s="51"/>
      <c r="DA39" s="51"/>
      <c r="DB39" s="51"/>
      <c r="DC39" s="51"/>
      <c r="DD39" s="51"/>
      <c r="DE39" s="51"/>
      <c r="DF39" s="51"/>
      <c r="DG39" s="51"/>
      <c r="DH39" s="51"/>
      <c r="DI39" s="53"/>
      <c r="DJ39" s="51"/>
      <c r="DK39" s="51"/>
      <c r="DL39" s="51"/>
      <c r="DM39" s="51"/>
      <c r="DN39" s="51"/>
      <c r="DO39" s="51" t="s">
        <v>208</v>
      </c>
    </row>
    <row r="40" customFormat="false" ht="15.9" hidden="false" customHeight="true" outlineLevel="0" collapsed="false">
      <c r="A40" s="48" t="s">
        <v>280</v>
      </c>
      <c r="B40" s="48"/>
      <c r="C40" s="2" t="n">
        <v>9</v>
      </c>
      <c r="D40" s="2" t="n">
        <v>9</v>
      </c>
      <c r="E40" s="48"/>
      <c r="F40" s="48"/>
      <c r="G40" s="48"/>
      <c r="H40" s="49"/>
      <c r="I40" s="48"/>
      <c r="K40" s="50" t="n">
        <f aca="false">M40+DP40</f>
        <v>9.9</v>
      </c>
      <c r="L40" s="2" t="n">
        <v>3</v>
      </c>
      <c r="M40" s="50" t="n">
        <f aca="false">O40+AI40+BB40+BM40</f>
        <v>9.9</v>
      </c>
      <c r="N40" s="2" t="n">
        <v>3</v>
      </c>
      <c r="O40" s="32" t="n">
        <f aca="false">SUM(P40:AG40)</f>
        <v>0</v>
      </c>
      <c r="P40" s="33"/>
      <c r="Q40" s="34" t="n">
        <v>0</v>
      </c>
      <c r="R40" s="34" t="n">
        <v>0</v>
      </c>
      <c r="S40" s="34" t="n">
        <v>0</v>
      </c>
      <c r="T40" s="34" t="n">
        <v>0</v>
      </c>
      <c r="U40" s="34" t="n">
        <v>0</v>
      </c>
      <c r="V40" s="34" t="n">
        <v>0</v>
      </c>
      <c r="W40" s="34" t="n">
        <v>0</v>
      </c>
      <c r="X40" s="33"/>
      <c r="Y40" s="34" t="n">
        <v>0</v>
      </c>
      <c r="Z40" s="34" t="n">
        <v>0</v>
      </c>
      <c r="AA40" s="33"/>
      <c r="AB40" s="34" t="n">
        <v>0</v>
      </c>
      <c r="AC40" s="34" t="n">
        <v>0</v>
      </c>
      <c r="AD40" s="34" t="n">
        <v>0</v>
      </c>
      <c r="AE40" s="34" t="n">
        <v>0</v>
      </c>
      <c r="AF40" s="34" t="n">
        <v>0</v>
      </c>
      <c r="AG40" s="34" t="n">
        <v>0</v>
      </c>
      <c r="AH40" s="34" t="s">
        <v>242</v>
      </c>
      <c r="AI40" s="35" t="n">
        <f aca="false">SUM(AJ40:AZ40)</f>
        <v>9.9</v>
      </c>
      <c r="AJ40" s="36" t="n">
        <v>1.5</v>
      </c>
      <c r="AK40" s="36" t="n">
        <v>0</v>
      </c>
      <c r="AL40" s="36" t="n">
        <v>0.6</v>
      </c>
      <c r="AM40" s="36" t="n">
        <v>0.5</v>
      </c>
      <c r="AN40" s="36" t="n">
        <v>1.2</v>
      </c>
      <c r="AO40" s="36" t="n">
        <v>0</v>
      </c>
      <c r="AP40" s="36" t="n">
        <v>0.6</v>
      </c>
      <c r="AQ40" s="36" t="n">
        <v>0.5</v>
      </c>
      <c r="AR40" s="36" t="n">
        <v>0</v>
      </c>
      <c r="AS40" s="36" t="n">
        <v>0</v>
      </c>
      <c r="AT40" s="36" t="n">
        <v>1.2</v>
      </c>
      <c r="AU40" s="36" t="n">
        <v>1</v>
      </c>
      <c r="AV40" s="36" t="n">
        <v>0.9</v>
      </c>
      <c r="AW40" s="36" t="n">
        <v>0</v>
      </c>
      <c r="AX40" s="36" t="n">
        <v>0</v>
      </c>
      <c r="AY40" s="36" t="n">
        <v>0.6</v>
      </c>
      <c r="AZ40" s="36" t="n">
        <v>1.3</v>
      </c>
      <c r="BA40" s="37" t="s">
        <v>250</v>
      </c>
      <c r="BB40" s="38" t="n">
        <f aca="false">SUM(BC40:BK40)</f>
        <v>0</v>
      </c>
      <c r="BC40" s="39"/>
      <c r="BD40" s="39"/>
      <c r="BE40" s="39"/>
      <c r="BF40" s="39"/>
      <c r="BG40" s="39"/>
      <c r="BH40" s="39"/>
      <c r="BI40" s="39"/>
      <c r="BJ40" s="39"/>
      <c r="BK40" s="39"/>
      <c r="BL40" s="39" t="s">
        <v>203</v>
      </c>
      <c r="BM40" s="40" t="n">
        <f aca="false">SUM(BO40:DN40)</f>
        <v>0</v>
      </c>
      <c r="BN40" s="41"/>
      <c r="BO40" s="51" t="n">
        <v>0</v>
      </c>
      <c r="BP40" s="51"/>
      <c r="BQ40" s="51"/>
      <c r="BR40" s="51"/>
      <c r="BS40" s="51"/>
      <c r="BT40" s="51"/>
      <c r="BU40" s="52"/>
      <c r="BV40" s="52"/>
      <c r="BW40" s="51"/>
      <c r="BX40" s="51"/>
      <c r="BY40" s="52"/>
      <c r="BZ40" s="51"/>
      <c r="CA40" s="51"/>
      <c r="CB40" s="51"/>
      <c r="CC40" s="52"/>
      <c r="CD40" s="51"/>
      <c r="CE40" s="51"/>
      <c r="CF40" s="51"/>
      <c r="CG40" s="52"/>
      <c r="CH40" s="51"/>
      <c r="CI40" s="51"/>
      <c r="CJ40" s="51"/>
      <c r="CK40" s="52"/>
      <c r="CL40" s="51"/>
      <c r="CM40" s="51"/>
      <c r="CN40" s="51"/>
      <c r="CO40" s="51"/>
      <c r="CP40" s="53"/>
      <c r="CQ40" s="51"/>
      <c r="CR40" s="51"/>
      <c r="CS40" s="51"/>
      <c r="CT40" s="51"/>
      <c r="CU40" s="51"/>
      <c r="CV40" s="51"/>
      <c r="CW40" s="51"/>
      <c r="CX40" s="51"/>
      <c r="CY40" s="53"/>
      <c r="CZ40" s="51"/>
      <c r="DA40" s="51"/>
      <c r="DB40" s="51"/>
      <c r="DC40" s="51"/>
      <c r="DD40" s="51"/>
      <c r="DE40" s="51"/>
      <c r="DF40" s="51"/>
      <c r="DG40" s="51"/>
      <c r="DH40" s="51"/>
      <c r="DI40" s="53"/>
      <c r="DJ40" s="51"/>
      <c r="DK40" s="51"/>
      <c r="DL40" s="51"/>
      <c r="DM40" s="51"/>
      <c r="DN40" s="51"/>
      <c r="DO40" s="62" t="s">
        <v>229</v>
      </c>
      <c r="DP40" s="50" t="n">
        <f aca="false">DR40+EF40+FA40+HA40</f>
        <v>0</v>
      </c>
      <c r="DQ40" s="2" t="n">
        <v>2</v>
      </c>
      <c r="DR40" s="35" t="n">
        <f aca="false">SUM(DS40:ED40)</f>
        <v>0</v>
      </c>
      <c r="DS40" s="46" t="n">
        <v>0</v>
      </c>
      <c r="DT40" s="46" t="n">
        <v>0</v>
      </c>
      <c r="DU40" s="46" t="n">
        <v>0</v>
      </c>
      <c r="DV40" s="46" t="n">
        <v>0</v>
      </c>
      <c r="DW40" s="46" t="n">
        <v>0</v>
      </c>
      <c r="DX40" s="46" t="n">
        <v>0</v>
      </c>
      <c r="DY40" s="46" t="n">
        <v>0</v>
      </c>
      <c r="DZ40" s="46" t="n">
        <v>0</v>
      </c>
      <c r="EA40" s="46" t="n">
        <v>0</v>
      </c>
      <c r="EB40" s="46" t="n">
        <v>0</v>
      </c>
      <c r="EC40" s="46" t="n">
        <v>0</v>
      </c>
      <c r="ED40" s="46" t="n">
        <v>0</v>
      </c>
      <c r="EE40" s="45" t="s">
        <v>221</v>
      </c>
      <c r="EF40" s="32" t="n">
        <f aca="false">SUM(EH40:EY40)</f>
        <v>0</v>
      </c>
      <c r="EG40" s="33"/>
      <c r="EH40" s="34" t="n">
        <v>0</v>
      </c>
      <c r="EI40" s="34" t="n">
        <v>0</v>
      </c>
      <c r="EJ40" s="34" t="n">
        <v>0</v>
      </c>
      <c r="EK40" s="34" t="n">
        <v>0</v>
      </c>
      <c r="EL40" s="34" t="n">
        <v>0</v>
      </c>
      <c r="EM40" s="34" t="n">
        <v>0</v>
      </c>
      <c r="EN40" s="34" t="n">
        <v>0</v>
      </c>
      <c r="EO40" s="34" t="n">
        <v>0</v>
      </c>
      <c r="EP40" s="33"/>
      <c r="EQ40" s="34" t="n">
        <v>0</v>
      </c>
      <c r="ER40" s="34" t="n">
        <v>0</v>
      </c>
      <c r="ES40" s="34" t="n">
        <v>0</v>
      </c>
      <c r="ET40" s="34" t="n">
        <v>0</v>
      </c>
      <c r="EU40" s="34" t="n">
        <v>0</v>
      </c>
      <c r="EV40" s="34" t="n">
        <v>0</v>
      </c>
      <c r="EW40" s="34" t="n">
        <v>0</v>
      </c>
      <c r="EX40" s="34" t="n">
        <v>0</v>
      </c>
      <c r="EY40" s="34" t="n">
        <v>0</v>
      </c>
      <c r="EZ40" s="34" t="s">
        <v>233</v>
      </c>
      <c r="FA40" s="40" t="n">
        <f aca="false">SUM(FD40:GY40)</f>
        <v>0</v>
      </c>
      <c r="FB40" s="47"/>
      <c r="FC40" s="47"/>
      <c r="FD40" s="54" t="n">
        <v>0</v>
      </c>
      <c r="FE40" s="54" t="n">
        <v>0</v>
      </c>
      <c r="FF40" s="54" t="n">
        <v>0</v>
      </c>
      <c r="FG40" s="54" t="n">
        <v>0</v>
      </c>
      <c r="FH40" s="54" t="n">
        <v>0</v>
      </c>
      <c r="FI40" s="54" t="n">
        <v>0</v>
      </c>
      <c r="FJ40" s="54" t="n">
        <v>0</v>
      </c>
      <c r="FK40" s="54" t="n">
        <v>0</v>
      </c>
      <c r="FL40" s="47"/>
      <c r="FM40" s="54" t="n">
        <v>0</v>
      </c>
      <c r="FN40" s="54" t="n">
        <v>0</v>
      </c>
      <c r="FO40" s="54" t="n">
        <v>0</v>
      </c>
      <c r="FP40" s="54" t="n">
        <v>0</v>
      </c>
      <c r="FQ40" s="47"/>
      <c r="FR40" s="54" t="n">
        <v>0</v>
      </c>
      <c r="FS40" s="54" t="n">
        <v>0</v>
      </c>
      <c r="FT40" s="54" t="n">
        <v>0</v>
      </c>
      <c r="FU40" s="54" t="n">
        <v>0</v>
      </c>
      <c r="FV40" s="54" t="n">
        <v>0</v>
      </c>
      <c r="FW40" s="47"/>
      <c r="FX40" s="54" t="n">
        <v>0</v>
      </c>
      <c r="FY40" s="54" t="n">
        <v>0</v>
      </c>
      <c r="FZ40" s="54" t="n">
        <v>0</v>
      </c>
      <c r="GA40" s="54" t="n">
        <v>0</v>
      </c>
      <c r="GB40" s="54" t="n">
        <v>0</v>
      </c>
      <c r="GC40" s="54" t="n">
        <v>0</v>
      </c>
      <c r="GD40" s="54" t="n">
        <v>0</v>
      </c>
      <c r="GE40" s="54" t="n">
        <v>0</v>
      </c>
      <c r="GF40" s="54" t="n">
        <v>0</v>
      </c>
      <c r="GG40" s="54" t="n">
        <v>0</v>
      </c>
      <c r="GH40" s="54" t="n">
        <v>0</v>
      </c>
      <c r="GI40" s="54" t="n">
        <v>0</v>
      </c>
      <c r="GJ40" s="54" t="n">
        <v>0</v>
      </c>
      <c r="GK40" s="54" t="n">
        <v>0</v>
      </c>
      <c r="GL40" s="54" t="n">
        <v>0</v>
      </c>
      <c r="GM40" s="47"/>
      <c r="GN40" s="47"/>
      <c r="GO40" s="54" t="n">
        <v>0</v>
      </c>
      <c r="GP40" s="54" t="n">
        <v>0</v>
      </c>
      <c r="GQ40" s="54" t="n">
        <v>0</v>
      </c>
      <c r="GR40" s="54" t="n">
        <v>0</v>
      </c>
      <c r="GS40" s="54" t="n">
        <v>0</v>
      </c>
      <c r="GT40" s="47"/>
      <c r="GU40" s="54" t="n">
        <v>0</v>
      </c>
      <c r="GV40" s="54" t="n">
        <v>0</v>
      </c>
      <c r="GW40" s="54" t="n">
        <v>0</v>
      </c>
      <c r="GX40" s="54" t="n">
        <v>0</v>
      </c>
      <c r="GY40" s="54" t="n">
        <v>0</v>
      </c>
      <c r="GZ40" s="47" t="s">
        <v>223</v>
      </c>
      <c r="HA40" s="38" t="n">
        <f aca="false">SUM(HB40:HI40)</f>
        <v>0</v>
      </c>
      <c r="HB40" s="39"/>
      <c r="HC40" s="39"/>
      <c r="HD40" s="39"/>
      <c r="HE40" s="39"/>
      <c r="HF40" s="39"/>
      <c r="HG40" s="39"/>
      <c r="HH40" s="39"/>
      <c r="HI40" s="39"/>
      <c r="HJ40" s="39" t="s">
        <v>203</v>
      </c>
    </row>
    <row r="41" customFormat="false" ht="15.9" hidden="false" customHeight="true" outlineLevel="0" collapsed="false">
      <c r="A41" s="48" t="s">
        <v>281</v>
      </c>
      <c r="B41" s="48"/>
      <c r="C41" s="2" t="n">
        <v>9</v>
      </c>
      <c r="D41" s="2" t="n">
        <v>9</v>
      </c>
      <c r="E41" s="48"/>
      <c r="F41" s="48"/>
      <c r="G41" s="48"/>
      <c r="H41" s="49"/>
      <c r="I41" s="48"/>
      <c r="K41" s="50" t="n">
        <f aca="false">M41+DP41</f>
        <v>2.1</v>
      </c>
      <c r="L41" s="2" t="n">
        <v>3</v>
      </c>
      <c r="M41" s="50" t="n">
        <f aca="false">O41+AI41+BB41+BM41</f>
        <v>2.1</v>
      </c>
      <c r="N41" s="2" t="n">
        <v>21</v>
      </c>
      <c r="O41" s="32" t="n">
        <f aca="false">SUM(P41:AG41)</f>
        <v>0</v>
      </c>
      <c r="P41" s="33"/>
      <c r="Q41" s="34" t="n">
        <v>0</v>
      </c>
      <c r="R41" s="34" t="n">
        <v>0</v>
      </c>
      <c r="S41" s="34" t="n">
        <v>0</v>
      </c>
      <c r="T41" s="34" t="n">
        <v>0</v>
      </c>
      <c r="U41" s="34" t="n">
        <v>0</v>
      </c>
      <c r="V41" s="34" t="n">
        <v>0</v>
      </c>
      <c r="W41" s="34" t="n">
        <v>0</v>
      </c>
      <c r="X41" s="33"/>
      <c r="Y41" s="34" t="n">
        <v>0</v>
      </c>
      <c r="Z41" s="34" t="n">
        <v>0</v>
      </c>
      <c r="AA41" s="33"/>
      <c r="AB41" s="34" t="n">
        <v>0</v>
      </c>
      <c r="AC41" s="34" t="n">
        <v>0</v>
      </c>
      <c r="AD41" s="34" t="n">
        <v>0</v>
      </c>
      <c r="AE41" s="34" t="n">
        <v>0</v>
      </c>
      <c r="AF41" s="34" t="n">
        <v>0</v>
      </c>
      <c r="AG41" s="34" t="n">
        <v>0</v>
      </c>
      <c r="AH41" s="34" t="s">
        <v>212</v>
      </c>
      <c r="AI41" s="35" t="n">
        <f aca="false">SUM(AJ41:AZ41)</f>
        <v>2.1</v>
      </c>
      <c r="AJ41" s="36" t="n">
        <v>0.2</v>
      </c>
      <c r="AK41" s="36" t="n">
        <v>0</v>
      </c>
      <c r="AL41" s="36" t="n">
        <v>0.2</v>
      </c>
      <c r="AM41" s="36" t="n">
        <v>0</v>
      </c>
      <c r="AN41" s="36" t="n">
        <v>0</v>
      </c>
      <c r="AO41" s="36" t="n">
        <v>0</v>
      </c>
      <c r="AP41" s="36" t="n">
        <v>0</v>
      </c>
      <c r="AQ41" s="36" t="n">
        <v>0</v>
      </c>
      <c r="AR41" s="36" t="n">
        <v>0</v>
      </c>
      <c r="AS41" s="36" t="n">
        <v>0</v>
      </c>
      <c r="AT41" s="36" t="n">
        <v>1</v>
      </c>
      <c r="AU41" s="36" t="n">
        <v>0.6</v>
      </c>
      <c r="AV41" s="36" t="n">
        <v>0.1</v>
      </c>
      <c r="AW41" s="36" t="n">
        <v>0</v>
      </c>
      <c r="AX41" s="36" t="n">
        <v>0</v>
      </c>
      <c r="AY41" s="36" t="n">
        <v>0</v>
      </c>
      <c r="AZ41" s="36" t="n">
        <v>0</v>
      </c>
      <c r="BA41" s="37" t="s">
        <v>219</v>
      </c>
      <c r="BB41" s="38" t="n">
        <f aca="false">SUM(BC41:BK41)</f>
        <v>0</v>
      </c>
      <c r="BC41" s="39"/>
      <c r="BD41" s="39"/>
      <c r="BE41" s="39"/>
      <c r="BF41" s="39"/>
      <c r="BG41" s="39"/>
      <c r="BH41" s="39"/>
      <c r="BI41" s="39"/>
      <c r="BJ41" s="39"/>
      <c r="BK41" s="39"/>
      <c r="BL41" s="39" t="s">
        <v>203</v>
      </c>
      <c r="BM41" s="40" t="n">
        <f aca="false">SUM(BO41:DN41)</f>
        <v>0</v>
      </c>
      <c r="BN41" s="41"/>
      <c r="BO41" s="51" t="n">
        <v>0</v>
      </c>
      <c r="BP41" s="51" t="n">
        <v>0</v>
      </c>
      <c r="BQ41" s="51" t="n">
        <v>0</v>
      </c>
      <c r="BR41" s="51" t="n">
        <v>0</v>
      </c>
      <c r="BS41" s="51" t="n">
        <v>0</v>
      </c>
      <c r="BT41" s="51" t="n">
        <v>0</v>
      </c>
      <c r="BU41" s="52"/>
      <c r="BV41" s="52"/>
      <c r="BW41" s="51" t="n">
        <v>0</v>
      </c>
      <c r="BX41" s="51" t="n">
        <v>0</v>
      </c>
      <c r="BY41" s="52"/>
      <c r="BZ41" s="51" t="n">
        <v>0</v>
      </c>
      <c r="CA41" s="51" t="n">
        <v>0</v>
      </c>
      <c r="CB41" s="51" t="n">
        <v>0</v>
      </c>
      <c r="CC41" s="52"/>
      <c r="CD41" s="51" t="n">
        <v>0</v>
      </c>
      <c r="CE41" s="51" t="n">
        <v>0</v>
      </c>
      <c r="CF41" s="51" t="n">
        <v>0</v>
      </c>
      <c r="CG41" s="52"/>
      <c r="CH41" s="51" t="n">
        <v>0</v>
      </c>
      <c r="CI41" s="51" t="n">
        <v>0</v>
      </c>
      <c r="CJ41" s="51" t="n">
        <v>0</v>
      </c>
      <c r="CK41" s="52"/>
      <c r="CL41" s="51" t="n">
        <v>0</v>
      </c>
      <c r="CM41" s="51" t="n">
        <v>0</v>
      </c>
      <c r="CN41" s="51" t="n">
        <v>0</v>
      </c>
      <c r="CO41" s="51" t="n">
        <v>0</v>
      </c>
      <c r="CP41" s="53"/>
      <c r="CQ41" s="51" t="n">
        <v>0</v>
      </c>
      <c r="CR41" s="51" t="n">
        <v>0</v>
      </c>
      <c r="CS41" s="51" t="n">
        <v>0</v>
      </c>
      <c r="CT41" s="51" t="n">
        <v>0</v>
      </c>
      <c r="CU41" s="51" t="n">
        <v>0</v>
      </c>
      <c r="CV41" s="51" t="n">
        <v>0</v>
      </c>
      <c r="CW41" s="51" t="n">
        <v>0</v>
      </c>
      <c r="CX41" s="51" t="n">
        <v>0</v>
      </c>
      <c r="CY41" s="53"/>
      <c r="CZ41" s="51" t="n">
        <v>0</v>
      </c>
      <c r="DA41" s="51" t="n">
        <v>0</v>
      </c>
      <c r="DB41" s="51" t="n">
        <v>0</v>
      </c>
      <c r="DC41" s="51" t="n">
        <v>0</v>
      </c>
      <c r="DD41" s="51" t="n">
        <v>0</v>
      </c>
      <c r="DE41" s="51" t="n">
        <v>0</v>
      </c>
      <c r="DF41" s="51" t="n">
        <v>0</v>
      </c>
      <c r="DG41" s="51" t="n">
        <v>0</v>
      </c>
      <c r="DH41" s="51" t="n">
        <v>0</v>
      </c>
      <c r="DI41" s="53"/>
      <c r="DJ41" s="51" t="n">
        <v>0</v>
      </c>
      <c r="DK41" s="51" t="n">
        <v>0</v>
      </c>
      <c r="DL41" s="51" t="n">
        <v>0</v>
      </c>
      <c r="DM41" s="51" t="n">
        <v>0</v>
      </c>
      <c r="DN41" s="51" t="n">
        <v>0</v>
      </c>
      <c r="DO41" s="51" t="s">
        <v>220</v>
      </c>
    </row>
    <row r="42" customFormat="false" ht="15.9" hidden="true" customHeight="true" outlineLevel="0" collapsed="false">
      <c r="A42" s="48" t="s">
        <v>282</v>
      </c>
      <c r="B42" s="48" t="s">
        <v>283</v>
      </c>
      <c r="C42" s="2" t="n">
        <v>8</v>
      </c>
      <c r="D42" s="2" t="n">
        <v>9</v>
      </c>
      <c r="E42" s="48" t="s">
        <v>284</v>
      </c>
      <c r="F42" s="48" t="s">
        <v>285</v>
      </c>
      <c r="G42" s="48" t="s">
        <v>286</v>
      </c>
      <c r="H42" s="49" t="n">
        <v>40046</v>
      </c>
      <c r="I42" s="48" t="s">
        <v>287</v>
      </c>
      <c r="J42" s="2" t="s">
        <v>288</v>
      </c>
      <c r="K42" s="50" t="n">
        <f aca="false">M42+DP42</f>
        <v>0</v>
      </c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</row>
    <row r="43" customFormat="false" ht="15.9" hidden="false" customHeight="true" outlineLevel="0" collapsed="false">
      <c r="A43" s="48" t="s">
        <v>289</v>
      </c>
      <c r="B43" s="48"/>
      <c r="C43" s="2" t="n">
        <v>8</v>
      </c>
      <c r="D43" s="2" t="n">
        <v>9</v>
      </c>
      <c r="E43" s="48"/>
      <c r="F43" s="48"/>
      <c r="G43" s="48"/>
      <c r="H43" s="49"/>
      <c r="I43" s="48"/>
      <c r="K43" s="50" t="n">
        <f aca="false">M43+DP43</f>
        <v>0</v>
      </c>
    </row>
    <row r="44" customFormat="false" ht="15.9" hidden="false" customHeight="true" outlineLevel="0" collapsed="false">
      <c r="A44" s="48" t="s">
        <v>290</v>
      </c>
      <c r="B44" s="48"/>
      <c r="C44" s="2" t="n">
        <v>8</v>
      </c>
      <c r="D44" s="2" t="n">
        <v>9</v>
      </c>
      <c r="E44" s="48"/>
      <c r="F44" s="48"/>
      <c r="G44" s="48"/>
      <c r="H44" s="49"/>
      <c r="I44" s="48"/>
      <c r="K44" s="50" t="n">
        <f aca="false">M44+DP44</f>
        <v>0</v>
      </c>
    </row>
    <row r="45" customFormat="false" ht="15.9" hidden="false" customHeight="true" outlineLevel="0" collapsed="false">
      <c r="A45" s="48" t="s">
        <v>291</v>
      </c>
      <c r="B45" s="48"/>
      <c r="C45" s="2" t="n">
        <v>8</v>
      </c>
      <c r="D45" s="2" t="n">
        <v>9</v>
      </c>
      <c r="E45" s="48"/>
      <c r="F45" s="48"/>
      <c r="G45" s="48"/>
      <c r="H45" s="49"/>
      <c r="I45" s="48"/>
      <c r="K45" s="50" t="n">
        <f aca="false">M45+DP45</f>
        <v>0</v>
      </c>
      <c r="M45" s="50" t="n">
        <f aca="false">O45+AI45+BB45+BM45</f>
        <v>0</v>
      </c>
      <c r="N45" s="2" t="n">
        <v>1</v>
      </c>
      <c r="O45" s="32" t="n">
        <f aca="false">SUM(P45:AG45)</f>
        <v>0</v>
      </c>
      <c r="P45" s="33"/>
      <c r="Q45" s="34" t="n">
        <v>0</v>
      </c>
      <c r="R45" s="34" t="n">
        <v>0</v>
      </c>
      <c r="S45" s="34" t="n">
        <v>0</v>
      </c>
      <c r="T45" s="34" t="n">
        <v>0</v>
      </c>
      <c r="U45" s="34" t="n">
        <v>0</v>
      </c>
      <c r="V45" s="34" t="n">
        <v>0</v>
      </c>
      <c r="W45" s="34" t="n">
        <v>0</v>
      </c>
      <c r="X45" s="33"/>
      <c r="Y45" s="34" t="n">
        <v>0</v>
      </c>
      <c r="Z45" s="34" t="n">
        <v>0</v>
      </c>
      <c r="AA45" s="33"/>
      <c r="AB45" s="34" t="n">
        <v>0</v>
      </c>
      <c r="AC45" s="34" t="n">
        <v>0</v>
      </c>
      <c r="AD45" s="34" t="n">
        <v>0</v>
      </c>
      <c r="AE45" s="34" t="n">
        <v>0</v>
      </c>
      <c r="AF45" s="34" t="n">
        <v>0</v>
      </c>
      <c r="AG45" s="34" t="n">
        <v>0</v>
      </c>
      <c r="AH45" s="34" t="s">
        <v>242</v>
      </c>
      <c r="AI45" s="35" t="n">
        <f aca="false">SUM(AJ45:AZ45)</f>
        <v>0</v>
      </c>
      <c r="AJ45" s="36" t="n">
        <v>0</v>
      </c>
      <c r="AK45" s="36" t="n">
        <v>0</v>
      </c>
      <c r="AL45" s="36" t="n">
        <v>0</v>
      </c>
      <c r="AM45" s="36" t="n">
        <v>0</v>
      </c>
      <c r="AN45" s="36" t="n">
        <v>0</v>
      </c>
      <c r="AO45" s="36" t="n">
        <v>0</v>
      </c>
      <c r="AP45" s="36" t="n">
        <v>0</v>
      </c>
      <c r="AQ45" s="36" t="n">
        <v>0</v>
      </c>
      <c r="AR45" s="36" t="n">
        <v>0</v>
      </c>
      <c r="AS45" s="36" t="n">
        <v>0</v>
      </c>
      <c r="AT45" s="36" t="n">
        <v>0</v>
      </c>
      <c r="AU45" s="36" t="n">
        <v>0</v>
      </c>
      <c r="AV45" s="36" t="n">
        <v>0</v>
      </c>
      <c r="AW45" s="36" t="n">
        <v>0</v>
      </c>
      <c r="AX45" s="36" t="n">
        <v>0</v>
      </c>
      <c r="AY45" s="36" t="n">
        <v>0</v>
      </c>
      <c r="AZ45" s="36" t="n">
        <v>0</v>
      </c>
      <c r="BA45" s="37" t="s">
        <v>250</v>
      </c>
      <c r="BB45" s="38" t="n">
        <f aca="false">SUM(BC45:BK45)</f>
        <v>0</v>
      </c>
      <c r="BC45" s="39"/>
      <c r="BD45" s="39"/>
      <c r="BE45" s="39"/>
      <c r="BF45" s="39"/>
      <c r="BG45" s="39"/>
      <c r="BH45" s="39"/>
      <c r="BI45" s="39"/>
      <c r="BJ45" s="39"/>
      <c r="BK45" s="39"/>
      <c r="BL45" s="39" t="s">
        <v>203</v>
      </c>
      <c r="BM45" s="40" t="n">
        <f aca="false">SUM(BO45:DN45)</f>
        <v>0</v>
      </c>
      <c r="BN45" s="41"/>
      <c r="BO45" s="51" t="n">
        <v>0</v>
      </c>
      <c r="BP45" s="51"/>
      <c r="BQ45" s="51"/>
      <c r="BR45" s="51"/>
      <c r="BS45" s="51"/>
      <c r="BT45" s="51"/>
      <c r="BU45" s="52"/>
      <c r="BV45" s="52"/>
      <c r="BW45" s="51"/>
      <c r="BX45" s="51"/>
      <c r="BY45" s="52"/>
      <c r="BZ45" s="51"/>
      <c r="CA45" s="51"/>
      <c r="CB45" s="51"/>
      <c r="CC45" s="52"/>
      <c r="CD45" s="51"/>
      <c r="CE45" s="51"/>
      <c r="CF45" s="51"/>
      <c r="CG45" s="52"/>
      <c r="CH45" s="51"/>
      <c r="CI45" s="51"/>
      <c r="CJ45" s="51"/>
      <c r="CK45" s="52"/>
      <c r="CL45" s="51"/>
      <c r="CM45" s="51"/>
      <c r="CN45" s="51"/>
      <c r="CO45" s="51"/>
      <c r="CP45" s="53"/>
      <c r="CQ45" s="51"/>
      <c r="CR45" s="51"/>
      <c r="CS45" s="51"/>
      <c r="CT45" s="51"/>
      <c r="CU45" s="51"/>
      <c r="CV45" s="51"/>
      <c r="CW45" s="51"/>
      <c r="CX45" s="51"/>
      <c r="CY45" s="53"/>
      <c r="CZ45" s="51"/>
      <c r="DA45" s="51"/>
      <c r="DB45" s="51"/>
      <c r="DC45" s="51"/>
      <c r="DD45" s="51"/>
      <c r="DE45" s="51"/>
      <c r="DF45" s="51"/>
      <c r="DG45" s="51"/>
      <c r="DH45" s="51"/>
      <c r="DI45" s="53"/>
      <c r="DJ45" s="51"/>
      <c r="DK45" s="51"/>
      <c r="DL45" s="51"/>
      <c r="DM45" s="51"/>
      <c r="DN45" s="51"/>
      <c r="DO45" s="62" t="s">
        <v>229</v>
      </c>
      <c r="DP45" s="50"/>
      <c r="DQ45" s="7"/>
    </row>
    <row r="46" customFormat="false" ht="15.9" hidden="false" customHeight="true" outlineLevel="0" collapsed="false">
      <c r="A46" s="48" t="s">
        <v>292</v>
      </c>
      <c r="B46" s="48"/>
      <c r="C46" s="2" t="n">
        <v>8</v>
      </c>
      <c r="D46" s="2" t="n">
        <v>9</v>
      </c>
      <c r="E46" s="48"/>
      <c r="F46" s="48"/>
      <c r="G46" s="48"/>
      <c r="H46" s="49"/>
      <c r="I46" s="48"/>
      <c r="K46" s="50" t="n">
        <f aca="false">M46+DP46</f>
        <v>0</v>
      </c>
    </row>
    <row r="47" customFormat="false" ht="15.9" hidden="false" customHeight="true" outlineLevel="0" collapsed="false">
      <c r="A47" s="48" t="s">
        <v>293</v>
      </c>
      <c r="B47" s="48"/>
      <c r="C47" s="2" t="n">
        <v>8</v>
      </c>
      <c r="D47" s="2" t="n">
        <v>9</v>
      </c>
      <c r="E47" s="48"/>
      <c r="F47" s="48"/>
      <c r="G47" s="48"/>
      <c r="H47" s="49"/>
      <c r="I47" s="48"/>
      <c r="K47" s="50" t="n">
        <f aca="false">M47+DP47</f>
        <v>0</v>
      </c>
    </row>
    <row r="48" customFormat="false" ht="15.9" hidden="false" customHeight="true" outlineLevel="0" collapsed="false">
      <c r="A48" s="48" t="s">
        <v>294</v>
      </c>
      <c r="B48" s="48"/>
      <c r="C48" s="2" t="n">
        <v>8</v>
      </c>
      <c r="D48" s="2" t="n">
        <v>9</v>
      </c>
      <c r="E48" s="48"/>
      <c r="F48" s="48"/>
      <c r="G48" s="48"/>
      <c r="H48" s="49"/>
      <c r="I48" s="48"/>
      <c r="K48" s="50" t="n">
        <f aca="false">M48+DP48</f>
        <v>0</v>
      </c>
    </row>
    <row r="49" customFormat="false" ht="15.9" hidden="true" customHeight="true" outlineLevel="0" collapsed="false">
      <c r="A49" s="48" t="s">
        <v>295</v>
      </c>
      <c r="B49" s="48" t="s">
        <v>296</v>
      </c>
      <c r="C49" s="2" t="n">
        <v>8</v>
      </c>
      <c r="D49" s="2" t="n">
        <v>9</v>
      </c>
      <c r="E49" s="48" t="s">
        <v>297</v>
      </c>
      <c r="F49" s="48" t="s">
        <v>298</v>
      </c>
      <c r="G49" s="48" t="s">
        <v>299</v>
      </c>
      <c r="H49" s="49" t="n">
        <v>39822</v>
      </c>
      <c r="I49" s="48" t="s">
        <v>300</v>
      </c>
      <c r="J49" s="2" t="s">
        <v>301</v>
      </c>
      <c r="K49" s="50" t="n">
        <f aca="false">M49+DP49</f>
        <v>0</v>
      </c>
    </row>
    <row r="50" customFormat="false" ht="15.9" hidden="false" customHeight="true" outlineLevel="0" collapsed="false">
      <c r="A50" s="48" t="s">
        <v>302</v>
      </c>
      <c r="B50" s="48"/>
      <c r="C50" s="2" t="n">
        <v>8</v>
      </c>
      <c r="D50" s="2" t="n">
        <v>9</v>
      </c>
      <c r="E50" s="48"/>
      <c r="F50" s="48"/>
      <c r="G50" s="48"/>
      <c r="H50" s="49"/>
      <c r="I50" s="48"/>
      <c r="K50" s="50" t="n">
        <f aca="false">M50+DP50</f>
        <v>0</v>
      </c>
    </row>
    <row r="51" customFormat="false" ht="15.9" hidden="false" customHeight="true" outlineLevel="0" collapsed="false">
      <c r="A51" s="48" t="s">
        <v>303</v>
      </c>
      <c r="B51" s="48"/>
      <c r="C51" s="2" t="n">
        <v>8</v>
      </c>
      <c r="D51" s="2" t="n">
        <v>9</v>
      </c>
      <c r="E51" s="48"/>
      <c r="F51" s="48"/>
      <c r="G51" s="48"/>
      <c r="H51" s="49"/>
      <c r="I51" s="48"/>
      <c r="K51" s="50" t="n">
        <f aca="false">M51+DP51</f>
        <v>0</v>
      </c>
    </row>
    <row r="52" customFormat="false" ht="15.9" hidden="false" customHeight="true" outlineLevel="0" collapsed="false">
      <c r="A52" s="48" t="s">
        <v>304</v>
      </c>
      <c r="B52" s="48"/>
      <c r="C52" s="2" t="n">
        <v>8</v>
      </c>
      <c r="D52" s="2" t="n">
        <v>9</v>
      </c>
      <c r="E52" s="48"/>
      <c r="F52" s="48"/>
      <c r="G52" s="48"/>
      <c r="H52" s="49"/>
      <c r="I52" s="48"/>
      <c r="K52" s="50" t="n">
        <f aca="false">M52+DP52</f>
        <v>0</v>
      </c>
    </row>
    <row r="53" customFormat="false" ht="15.9" hidden="false" customHeight="true" outlineLevel="0" collapsed="false">
      <c r="A53" s="48" t="s">
        <v>305</v>
      </c>
      <c r="B53" s="48"/>
      <c r="C53" s="2" t="n">
        <v>8</v>
      </c>
      <c r="D53" s="2" t="n">
        <v>9</v>
      </c>
      <c r="E53" s="48"/>
      <c r="F53" s="48"/>
      <c r="G53" s="48"/>
      <c r="H53" s="49"/>
      <c r="I53" s="48"/>
      <c r="K53" s="50" t="n">
        <f aca="false">M53+DP53</f>
        <v>0</v>
      </c>
      <c r="M53" s="50" t="n">
        <f aca="false">O53+AI53+BB53+BM53</f>
        <v>0</v>
      </c>
      <c r="N53" s="2" t="n">
        <v>90</v>
      </c>
      <c r="O53" s="32" t="n">
        <f aca="false">SUM(P53:AG53)</f>
        <v>0</v>
      </c>
      <c r="P53" s="33"/>
      <c r="Q53" s="34"/>
      <c r="R53" s="34"/>
      <c r="S53" s="34"/>
      <c r="T53" s="34"/>
      <c r="U53" s="34"/>
      <c r="V53" s="34"/>
      <c r="W53" s="34"/>
      <c r="X53" s="33"/>
      <c r="Y53" s="34"/>
      <c r="Z53" s="34"/>
      <c r="AA53" s="33"/>
      <c r="AB53" s="34"/>
      <c r="AC53" s="34"/>
      <c r="AD53" s="34"/>
      <c r="AE53" s="34"/>
      <c r="AF53" s="34"/>
      <c r="AG53" s="34"/>
      <c r="AH53" s="34" t="s">
        <v>233</v>
      </c>
      <c r="AI53" s="35" t="n">
        <f aca="false">SUM(AJ53:AZ53)</f>
        <v>0</v>
      </c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7" t="s">
        <v>260</v>
      </c>
      <c r="BB53" s="38" t="n">
        <f aca="false">SUM(BC53:BK53)</f>
        <v>0</v>
      </c>
      <c r="BC53" s="39"/>
      <c r="BD53" s="39"/>
      <c r="BE53" s="39"/>
      <c r="BF53" s="39"/>
      <c r="BG53" s="39"/>
      <c r="BH53" s="39"/>
      <c r="BI53" s="39"/>
      <c r="BJ53" s="39"/>
      <c r="BK53" s="39"/>
      <c r="BL53" s="39" t="s">
        <v>214</v>
      </c>
      <c r="BM53" s="40" t="n">
        <f aca="false">SUM(BO53:DN53)</f>
        <v>0</v>
      </c>
      <c r="BN53" s="41"/>
      <c r="BO53" s="51"/>
      <c r="BP53" s="51"/>
      <c r="BQ53" s="51"/>
      <c r="BR53" s="51"/>
      <c r="BS53" s="51"/>
      <c r="BT53" s="51"/>
      <c r="BU53" s="52"/>
      <c r="BV53" s="52"/>
      <c r="BW53" s="51"/>
      <c r="BX53" s="51"/>
      <c r="BY53" s="52"/>
      <c r="BZ53" s="51"/>
      <c r="CA53" s="51"/>
      <c r="CB53" s="51"/>
      <c r="CC53" s="52"/>
      <c r="CD53" s="51"/>
      <c r="CE53" s="51"/>
      <c r="CF53" s="51"/>
      <c r="CG53" s="52"/>
      <c r="CH53" s="51"/>
      <c r="CI53" s="51"/>
      <c r="CJ53" s="51"/>
      <c r="CK53" s="52"/>
      <c r="CL53" s="51"/>
      <c r="CM53" s="51"/>
      <c r="CN53" s="51"/>
      <c r="CO53" s="51"/>
      <c r="CP53" s="53"/>
      <c r="CQ53" s="51"/>
      <c r="CR53" s="51"/>
      <c r="CS53" s="51"/>
      <c r="CT53" s="51"/>
      <c r="CU53" s="51"/>
      <c r="CV53" s="51"/>
      <c r="CW53" s="51"/>
      <c r="CX53" s="51"/>
      <c r="CY53" s="53"/>
      <c r="CZ53" s="51"/>
      <c r="DA53" s="51"/>
      <c r="DB53" s="51"/>
      <c r="DC53" s="51"/>
      <c r="DD53" s="51"/>
      <c r="DE53" s="51"/>
      <c r="DF53" s="51"/>
      <c r="DG53" s="51"/>
      <c r="DH53" s="51"/>
      <c r="DI53" s="53"/>
      <c r="DJ53" s="51"/>
      <c r="DK53" s="51"/>
      <c r="DL53" s="51"/>
      <c r="DM53" s="51"/>
      <c r="DN53" s="51"/>
      <c r="DO53" s="51" t="s">
        <v>223</v>
      </c>
      <c r="DP53" s="50" t="n">
        <f aca="false">DR53+EF53+FA53+HA53</f>
        <v>0</v>
      </c>
      <c r="DQ53" s="2" t="n">
        <v>76</v>
      </c>
      <c r="DR53" s="35" t="n">
        <f aca="false">SUM(DS53:ED53)</f>
        <v>0</v>
      </c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 t="s">
        <v>211</v>
      </c>
      <c r="EF53" s="32" t="n">
        <f aca="false">SUM(EH53:EY53)</f>
        <v>0</v>
      </c>
      <c r="EG53" s="33"/>
      <c r="EH53" s="34"/>
      <c r="EI53" s="34"/>
      <c r="EJ53" s="34"/>
      <c r="EK53" s="34"/>
      <c r="EL53" s="34"/>
      <c r="EM53" s="34"/>
      <c r="EN53" s="34"/>
      <c r="EO53" s="34"/>
      <c r="EP53" s="33"/>
      <c r="EQ53" s="34"/>
      <c r="ER53" s="34"/>
      <c r="ES53" s="34"/>
      <c r="ET53" s="34"/>
      <c r="EU53" s="34"/>
      <c r="EV53" s="34"/>
      <c r="EW53" s="34"/>
      <c r="EX53" s="34"/>
      <c r="EY53" s="34"/>
      <c r="EZ53" s="34" t="s">
        <v>242</v>
      </c>
      <c r="FA53" s="40" t="n">
        <f aca="false">SUM(FD53:GY53)</f>
        <v>0</v>
      </c>
      <c r="FB53" s="47"/>
      <c r="FC53" s="47"/>
      <c r="FD53" s="54"/>
      <c r="FE53" s="54"/>
      <c r="FF53" s="54"/>
      <c r="FG53" s="54"/>
      <c r="FH53" s="54"/>
      <c r="FI53" s="54"/>
      <c r="FJ53" s="54"/>
      <c r="FK53" s="54"/>
      <c r="FL53" s="47"/>
      <c r="FM53" s="54"/>
      <c r="FN53" s="54"/>
      <c r="FO53" s="54"/>
      <c r="FP53" s="54"/>
      <c r="FQ53" s="47"/>
      <c r="FR53" s="54"/>
      <c r="FS53" s="54"/>
      <c r="FT53" s="54"/>
      <c r="FU53" s="54"/>
      <c r="FV53" s="54"/>
      <c r="FW53" s="47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47"/>
      <c r="GN53" s="47"/>
      <c r="GO53" s="54"/>
      <c r="GP53" s="54"/>
      <c r="GQ53" s="54"/>
      <c r="GR53" s="54"/>
      <c r="GS53" s="54"/>
      <c r="GT53" s="47"/>
      <c r="GU53" s="54"/>
      <c r="GV53" s="54"/>
      <c r="GW53" s="54"/>
      <c r="GX53" s="54"/>
      <c r="GY53" s="54"/>
      <c r="GZ53" s="47" t="s">
        <v>229</v>
      </c>
      <c r="HA53" s="38" t="n">
        <f aca="false">SUM(HB53:HI53)</f>
        <v>0</v>
      </c>
      <c r="HB53" s="39"/>
      <c r="HC53" s="39"/>
      <c r="HD53" s="39"/>
      <c r="HE53" s="39"/>
      <c r="HF53" s="39"/>
      <c r="HG53" s="39"/>
      <c r="HH53" s="39"/>
      <c r="HI53" s="39"/>
      <c r="HJ53" s="39" t="s">
        <v>214</v>
      </c>
    </row>
    <row r="54" customFormat="false" ht="15.9" hidden="false" customHeight="true" outlineLevel="0" collapsed="false">
      <c r="A54" s="48" t="s">
        <v>306</v>
      </c>
      <c r="B54" s="48"/>
      <c r="C54" s="2" t="n">
        <v>8</v>
      </c>
      <c r="D54" s="2" t="n">
        <v>9</v>
      </c>
      <c r="E54" s="48"/>
      <c r="F54" s="48"/>
      <c r="G54" s="48"/>
      <c r="H54" s="49"/>
      <c r="I54" s="48"/>
      <c r="K54" s="50" t="n">
        <f aca="false">M54+DP54</f>
        <v>0</v>
      </c>
      <c r="M54" s="50" t="n">
        <f aca="false">O54+AI54+BB54+BM54</f>
        <v>0</v>
      </c>
      <c r="N54" s="2" t="n">
        <v>91</v>
      </c>
      <c r="O54" s="32" t="n">
        <f aca="false">SUM(P54:AG54)</f>
        <v>0</v>
      </c>
      <c r="P54" s="33"/>
      <c r="Q54" s="34"/>
      <c r="R54" s="34"/>
      <c r="S54" s="34"/>
      <c r="T54" s="34"/>
      <c r="U54" s="34"/>
      <c r="V54" s="34"/>
      <c r="W54" s="34"/>
      <c r="X54" s="33"/>
      <c r="Y54" s="34"/>
      <c r="Z54" s="34"/>
      <c r="AA54" s="33"/>
      <c r="AB54" s="34"/>
      <c r="AC54" s="34"/>
      <c r="AD54" s="34"/>
      <c r="AE54" s="34"/>
      <c r="AF54" s="34"/>
      <c r="AG54" s="34"/>
      <c r="AH54" s="34" t="s">
        <v>233</v>
      </c>
      <c r="AI54" s="35" t="n">
        <f aca="false">SUM(AJ54:AZ54)</f>
        <v>0</v>
      </c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7" t="s">
        <v>260</v>
      </c>
      <c r="BB54" s="38" t="n">
        <f aca="false">SUM(BC54:BK54)</f>
        <v>0</v>
      </c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 t="n">
        <f aca="false">SUM(BO54:DN54)</f>
        <v>0</v>
      </c>
      <c r="BN54" s="41"/>
      <c r="BO54" s="51"/>
      <c r="BP54" s="51"/>
      <c r="BQ54" s="51"/>
      <c r="BR54" s="51"/>
      <c r="BS54" s="51"/>
      <c r="BT54" s="51"/>
      <c r="BU54" s="52"/>
      <c r="BV54" s="52"/>
      <c r="BW54" s="51"/>
      <c r="BX54" s="51"/>
      <c r="BY54" s="52"/>
      <c r="BZ54" s="51"/>
      <c r="CA54" s="51"/>
      <c r="CB54" s="51"/>
      <c r="CC54" s="52"/>
      <c r="CD54" s="51"/>
      <c r="CE54" s="51"/>
      <c r="CF54" s="51"/>
      <c r="CG54" s="52"/>
      <c r="CH54" s="51"/>
      <c r="CI54" s="51"/>
      <c r="CJ54" s="51"/>
      <c r="CK54" s="52"/>
      <c r="CL54" s="51"/>
      <c r="CM54" s="51"/>
      <c r="CN54" s="51"/>
      <c r="CO54" s="51"/>
      <c r="CP54" s="53"/>
      <c r="CQ54" s="51"/>
      <c r="CR54" s="51"/>
      <c r="CS54" s="51"/>
      <c r="CT54" s="51"/>
      <c r="CU54" s="51"/>
      <c r="CV54" s="51"/>
      <c r="CW54" s="51"/>
      <c r="CX54" s="51"/>
      <c r="CY54" s="53"/>
      <c r="CZ54" s="51"/>
      <c r="DA54" s="51"/>
      <c r="DB54" s="51"/>
      <c r="DC54" s="51"/>
      <c r="DD54" s="51"/>
      <c r="DE54" s="51"/>
      <c r="DF54" s="51"/>
      <c r="DG54" s="51"/>
      <c r="DH54" s="51"/>
      <c r="DI54" s="53"/>
      <c r="DJ54" s="51"/>
      <c r="DK54" s="51"/>
      <c r="DL54" s="51"/>
      <c r="DM54" s="51"/>
      <c r="DN54" s="51"/>
      <c r="DO54" s="51" t="s">
        <v>223</v>
      </c>
      <c r="DP54" s="50" t="n">
        <f aca="false">DR54+EF54+FA54+HA54</f>
        <v>0</v>
      </c>
      <c r="DQ54" s="2" t="n">
        <v>16</v>
      </c>
      <c r="DR54" s="35" t="n">
        <f aca="false">SUM(DS54:ED54)</f>
        <v>0</v>
      </c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 t="s">
        <v>307</v>
      </c>
      <c r="EF54" s="32" t="n">
        <f aca="false">SUM(EH54:EY54)</f>
        <v>0</v>
      </c>
      <c r="EG54" s="33"/>
      <c r="EH54" s="34"/>
      <c r="EI54" s="34"/>
      <c r="EJ54" s="34"/>
      <c r="EK54" s="34"/>
      <c r="EL54" s="34"/>
      <c r="EM54" s="34"/>
      <c r="EN54" s="34"/>
      <c r="EO54" s="34"/>
      <c r="EP54" s="33"/>
      <c r="EQ54" s="34"/>
      <c r="ER54" s="34"/>
      <c r="ES54" s="34"/>
      <c r="ET54" s="34"/>
      <c r="EU54" s="34"/>
      <c r="EV54" s="34"/>
      <c r="EW54" s="34"/>
      <c r="EX54" s="34"/>
      <c r="EY54" s="34"/>
      <c r="EZ54" s="34" t="s">
        <v>222</v>
      </c>
      <c r="FA54" s="40" t="n">
        <f aca="false">SUM(FD54:GY54)</f>
        <v>0</v>
      </c>
      <c r="FB54" s="47"/>
      <c r="FC54" s="47"/>
      <c r="FD54" s="54"/>
      <c r="FE54" s="54"/>
      <c r="FF54" s="54"/>
      <c r="FG54" s="54"/>
      <c r="FH54" s="54"/>
      <c r="FI54" s="54"/>
      <c r="FJ54" s="54"/>
      <c r="FK54" s="54"/>
      <c r="FL54" s="47"/>
      <c r="FM54" s="54"/>
      <c r="FN54" s="54"/>
      <c r="FO54" s="54"/>
      <c r="FP54" s="54"/>
      <c r="FQ54" s="47"/>
      <c r="FR54" s="54"/>
      <c r="FS54" s="54"/>
      <c r="FT54" s="54"/>
      <c r="FU54" s="54"/>
      <c r="FV54" s="54"/>
      <c r="FW54" s="47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47"/>
      <c r="GN54" s="47"/>
      <c r="GO54" s="54"/>
      <c r="GP54" s="54"/>
      <c r="GQ54" s="54"/>
      <c r="GR54" s="54"/>
      <c r="GS54" s="54"/>
      <c r="GT54" s="47"/>
      <c r="GU54" s="54"/>
      <c r="GV54" s="54"/>
      <c r="GW54" s="54"/>
      <c r="GX54" s="54"/>
      <c r="GY54" s="54"/>
      <c r="GZ54" s="47" t="s">
        <v>236</v>
      </c>
      <c r="HA54" s="38" t="n">
        <f aca="false">SUM(HB54:HI54)</f>
        <v>0</v>
      </c>
      <c r="HB54" s="39"/>
      <c r="HC54" s="39"/>
      <c r="HD54" s="39"/>
      <c r="HE54" s="39"/>
      <c r="HF54" s="39"/>
      <c r="HG54" s="39"/>
      <c r="HH54" s="39"/>
      <c r="HI54" s="39"/>
      <c r="HJ54" s="39" t="s">
        <v>203</v>
      </c>
    </row>
    <row r="55" customFormat="false" ht="15.9" hidden="false" customHeight="true" outlineLevel="0" collapsed="false">
      <c r="A55" s="48" t="s">
        <v>308</v>
      </c>
      <c r="B55" s="48"/>
      <c r="C55" s="2" t="n">
        <v>8</v>
      </c>
      <c r="D55" s="2" t="n">
        <v>9</v>
      </c>
      <c r="E55" s="48"/>
      <c r="F55" s="48"/>
      <c r="G55" s="48"/>
      <c r="H55" s="49"/>
      <c r="I55" s="48"/>
      <c r="K55" s="50" t="n">
        <f aca="false">M55+DP55</f>
        <v>0</v>
      </c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</row>
    <row r="56" customFormat="false" ht="15.9" hidden="false" customHeight="true" outlineLevel="0" collapsed="false">
      <c r="A56" s="48" t="s">
        <v>309</v>
      </c>
      <c r="B56" s="48"/>
      <c r="C56" s="2" t="n">
        <v>8</v>
      </c>
      <c r="D56" s="2" t="n">
        <v>9</v>
      </c>
      <c r="E56" s="48"/>
      <c r="F56" s="48"/>
      <c r="G56" s="48"/>
      <c r="H56" s="49"/>
      <c r="I56" s="48"/>
      <c r="K56" s="50" t="n">
        <f aca="false">M56+DP56</f>
        <v>0</v>
      </c>
    </row>
    <row r="57" customFormat="false" ht="15.9" hidden="false" customHeight="true" outlineLevel="0" collapsed="false">
      <c r="A57" s="48" t="s">
        <v>310</v>
      </c>
      <c r="B57" s="48"/>
      <c r="C57" s="2" t="n">
        <v>8</v>
      </c>
      <c r="D57" s="2" t="n">
        <v>9</v>
      </c>
      <c r="E57" s="48"/>
      <c r="F57" s="48"/>
      <c r="G57" s="48"/>
      <c r="H57" s="49"/>
      <c r="I57" s="48"/>
      <c r="K57" s="50" t="n">
        <f aca="false">M57+DP57</f>
        <v>0</v>
      </c>
      <c r="M57" s="50" t="n">
        <f aca="false">O57+AI57+BB57+BM57</f>
        <v>0</v>
      </c>
      <c r="N57" s="2" t="n">
        <v>88</v>
      </c>
      <c r="O57" s="32" t="n">
        <f aca="false">SUM(P57:AG57)</f>
        <v>0</v>
      </c>
      <c r="P57" s="33"/>
      <c r="Q57" s="34"/>
      <c r="R57" s="34"/>
      <c r="S57" s="34"/>
      <c r="T57" s="34"/>
      <c r="U57" s="34"/>
      <c r="V57" s="34"/>
      <c r="W57" s="34"/>
      <c r="X57" s="33"/>
      <c r="Y57" s="34"/>
      <c r="Z57" s="34"/>
      <c r="AA57" s="33"/>
      <c r="AB57" s="34"/>
      <c r="AC57" s="34"/>
      <c r="AD57" s="34"/>
      <c r="AE57" s="34"/>
      <c r="AF57" s="34"/>
      <c r="AG57" s="34"/>
      <c r="AH57" s="34" t="s">
        <v>233</v>
      </c>
      <c r="AI57" s="35" t="n">
        <f aca="false">SUM(AJ57:AZ57)</f>
        <v>0</v>
      </c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7" t="s">
        <v>260</v>
      </c>
      <c r="BB57" s="38" t="n">
        <f aca="false">SUM(BC57:BK57)</f>
        <v>0</v>
      </c>
      <c r="BC57" s="39"/>
      <c r="BD57" s="39"/>
      <c r="BE57" s="39"/>
      <c r="BF57" s="39"/>
      <c r="BG57" s="39"/>
      <c r="BH57" s="39"/>
      <c r="BI57" s="39"/>
      <c r="BJ57" s="39"/>
      <c r="BK57" s="39"/>
      <c r="BL57" s="39" t="s">
        <v>214</v>
      </c>
      <c r="BM57" s="40" t="n">
        <f aca="false">SUM(BO57:DN57)</f>
        <v>0</v>
      </c>
      <c r="BN57" s="41"/>
      <c r="BO57" s="51"/>
      <c r="BP57" s="51"/>
      <c r="BQ57" s="51"/>
      <c r="BR57" s="51"/>
      <c r="BS57" s="51"/>
      <c r="BT57" s="51"/>
      <c r="BU57" s="52"/>
      <c r="BV57" s="52"/>
      <c r="BW57" s="51"/>
      <c r="BX57" s="51"/>
      <c r="BY57" s="52"/>
      <c r="BZ57" s="51"/>
      <c r="CA57" s="51"/>
      <c r="CB57" s="51"/>
      <c r="CC57" s="52"/>
      <c r="CD57" s="51"/>
      <c r="CE57" s="51"/>
      <c r="CF57" s="51"/>
      <c r="CG57" s="52"/>
      <c r="CH57" s="51"/>
      <c r="CI57" s="51"/>
      <c r="CJ57" s="51"/>
      <c r="CK57" s="52"/>
      <c r="CL57" s="51"/>
      <c r="CM57" s="51"/>
      <c r="CN57" s="51"/>
      <c r="CO57" s="51"/>
      <c r="CP57" s="53"/>
      <c r="CQ57" s="51"/>
      <c r="CR57" s="51"/>
      <c r="CS57" s="51"/>
      <c r="CT57" s="51"/>
      <c r="CU57" s="51"/>
      <c r="CV57" s="51"/>
      <c r="CW57" s="51"/>
      <c r="CX57" s="51"/>
      <c r="CY57" s="53"/>
      <c r="CZ57" s="51"/>
      <c r="DA57" s="51"/>
      <c r="DB57" s="51"/>
      <c r="DC57" s="51"/>
      <c r="DD57" s="51"/>
      <c r="DE57" s="51"/>
      <c r="DF57" s="51"/>
      <c r="DG57" s="51"/>
      <c r="DH57" s="51"/>
      <c r="DI57" s="53"/>
      <c r="DJ57" s="51"/>
      <c r="DK57" s="51"/>
      <c r="DL57" s="51"/>
      <c r="DM57" s="51"/>
      <c r="DN57" s="51"/>
      <c r="DO57" s="51" t="s">
        <v>223</v>
      </c>
    </row>
    <row r="58" customFormat="false" ht="15.9" hidden="false" customHeight="true" outlineLevel="0" collapsed="false">
      <c r="A58" s="48" t="s">
        <v>311</v>
      </c>
      <c r="B58" s="48"/>
      <c r="C58" s="2" t="n">
        <v>8</v>
      </c>
      <c r="D58" s="2" t="n">
        <v>9</v>
      </c>
      <c r="E58" s="48"/>
      <c r="F58" s="48"/>
      <c r="G58" s="48"/>
      <c r="H58" s="49"/>
      <c r="I58" s="48"/>
      <c r="K58" s="50" t="n">
        <f aca="false">M58+DP58</f>
        <v>0</v>
      </c>
    </row>
    <row r="59" customFormat="false" ht="15.9" hidden="false" customHeight="true" outlineLevel="0" collapsed="false">
      <c r="A59" s="48" t="s">
        <v>312</v>
      </c>
      <c r="B59" s="48"/>
      <c r="C59" s="2" t="n">
        <v>9</v>
      </c>
      <c r="D59" s="2" t="n">
        <v>9</v>
      </c>
      <c r="E59" s="48"/>
      <c r="F59" s="48"/>
      <c r="G59" s="48"/>
      <c r="H59" s="49"/>
      <c r="I59" s="48"/>
      <c r="K59" s="50" t="n">
        <f aca="false">M59+DP59</f>
        <v>0</v>
      </c>
    </row>
    <row r="60" customFormat="false" ht="15.9" hidden="false" customHeight="true" outlineLevel="0" collapsed="false">
      <c r="A60" s="48" t="s">
        <v>313</v>
      </c>
      <c r="B60" s="48"/>
      <c r="C60" s="2" t="n">
        <v>9</v>
      </c>
      <c r="D60" s="2" t="n">
        <v>9</v>
      </c>
      <c r="E60" s="48"/>
      <c r="F60" s="48"/>
      <c r="G60" s="48"/>
      <c r="H60" s="49"/>
      <c r="I60" s="48"/>
      <c r="K60" s="50" t="n">
        <f aca="false">M60+DP60</f>
        <v>0</v>
      </c>
    </row>
    <row r="61" customFormat="false" ht="15.9" hidden="false" customHeight="true" outlineLevel="0" collapsed="false">
      <c r="A61" s="48" t="s">
        <v>314</v>
      </c>
      <c r="B61" s="48"/>
      <c r="C61" s="2" t="n">
        <v>9</v>
      </c>
      <c r="D61" s="2" t="n">
        <v>9</v>
      </c>
      <c r="E61" s="48"/>
      <c r="F61" s="48"/>
      <c r="G61" s="48"/>
      <c r="H61" s="49"/>
      <c r="I61" s="48"/>
      <c r="K61" s="50" t="n">
        <f aca="false">M61+DP61</f>
        <v>0</v>
      </c>
    </row>
    <row r="62" customFormat="false" ht="15.9" hidden="false" customHeight="true" outlineLevel="0" collapsed="false">
      <c r="A62" s="48" t="s">
        <v>315</v>
      </c>
      <c r="B62" s="48"/>
      <c r="C62" s="2" t="n">
        <v>9</v>
      </c>
      <c r="D62" s="2" t="n">
        <v>9</v>
      </c>
      <c r="E62" s="48"/>
      <c r="F62" s="48"/>
      <c r="G62" s="48"/>
      <c r="H62" s="49"/>
      <c r="I62" s="48"/>
      <c r="K62" s="50" t="n">
        <f aca="false">M62+DP62</f>
        <v>0</v>
      </c>
    </row>
    <row r="63" customFormat="false" ht="15.9" hidden="false" customHeight="true" outlineLevel="0" collapsed="false">
      <c r="A63" s="48" t="s">
        <v>316</v>
      </c>
      <c r="B63" s="48"/>
      <c r="C63" s="2" t="n">
        <v>9</v>
      </c>
      <c r="D63" s="2" t="n">
        <v>9</v>
      </c>
      <c r="E63" s="48"/>
      <c r="F63" s="48"/>
      <c r="G63" s="48"/>
      <c r="H63" s="49"/>
      <c r="I63" s="67"/>
      <c r="K63" s="50" t="n">
        <f aca="false">M63+DP63</f>
        <v>0</v>
      </c>
    </row>
    <row r="64" customFormat="false" ht="15.9" hidden="true" customHeight="true" outlineLevel="0" collapsed="false">
      <c r="A64" s="48" t="s">
        <v>317</v>
      </c>
      <c r="B64" s="48" t="s">
        <v>318</v>
      </c>
      <c r="C64" s="2" t="n">
        <v>9</v>
      </c>
      <c r="D64" s="2" t="n">
        <v>9</v>
      </c>
      <c r="E64" s="48" t="s">
        <v>319</v>
      </c>
      <c r="F64" s="48" t="s">
        <v>285</v>
      </c>
      <c r="G64" s="48" t="s">
        <v>320</v>
      </c>
      <c r="H64" s="49" t="n">
        <v>39471</v>
      </c>
      <c r="I64" s="48" t="s">
        <v>321</v>
      </c>
      <c r="J64" s="2" t="s">
        <v>322</v>
      </c>
      <c r="K64" s="50" t="n">
        <f aca="false">M64+DP64</f>
        <v>0</v>
      </c>
    </row>
    <row r="65" customFormat="false" ht="15.9" hidden="false" customHeight="true" outlineLevel="0" collapsed="false">
      <c r="A65" s="48" t="s">
        <v>323</v>
      </c>
      <c r="B65" s="48"/>
      <c r="C65" s="2" t="n">
        <v>9</v>
      </c>
      <c r="D65" s="2" t="n">
        <v>9</v>
      </c>
      <c r="E65" s="48"/>
      <c r="F65" s="48"/>
      <c r="G65" s="48"/>
      <c r="H65" s="49"/>
      <c r="I65" s="48"/>
      <c r="K65" s="50" t="n">
        <f aca="false">M65+DP65</f>
        <v>0</v>
      </c>
    </row>
    <row r="66" customFormat="false" ht="15.9" hidden="false" customHeight="true" outlineLevel="0" collapsed="false">
      <c r="A66" s="48" t="s">
        <v>324</v>
      </c>
      <c r="B66" s="48"/>
      <c r="C66" s="2" t="n">
        <v>9</v>
      </c>
      <c r="D66" s="2" t="n">
        <v>9</v>
      </c>
      <c r="E66" s="48"/>
      <c r="F66" s="48"/>
      <c r="G66" s="48"/>
      <c r="H66" s="49"/>
      <c r="I66" s="48"/>
      <c r="K66" s="50" t="n">
        <f aca="false">M66+DP66</f>
        <v>0</v>
      </c>
    </row>
    <row r="67" customFormat="false" ht="15.9" hidden="false" customHeight="true" outlineLevel="0" collapsed="false">
      <c r="A67" s="48" t="s">
        <v>325</v>
      </c>
      <c r="B67" s="48"/>
      <c r="C67" s="2" t="n">
        <v>9</v>
      </c>
      <c r="D67" s="2" t="n">
        <v>9</v>
      </c>
      <c r="E67" s="48"/>
      <c r="F67" s="48"/>
      <c r="G67" s="48"/>
      <c r="H67" s="49"/>
      <c r="I67" s="48"/>
      <c r="K67" s="50" t="n">
        <f aca="false">M67+DP67</f>
        <v>0</v>
      </c>
    </row>
    <row r="68" customFormat="false" ht="15.9" hidden="false" customHeight="true" outlineLevel="0" collapsed="false">
      <c r="A68" s="48" t="s">
        <v>326</v>
      </c>
      <c r="B68" s="48"/>
      <c r="C68" s="2" t="n">
        <v>9</v>
      </c>
      <c r="D68" s="2" t="n">
        <v>9</v>
      </c>
      <c r="E68" s="48"/>
      <c r="F68" s="48"/>
      <c r="G68" s="48"/>
      <c r="H68" s="49"/>
      <c r="I68" s="48"/>
      <c r="K68" s="50" t="n">
        <f aca="false">M68+DP68</f>
        <v>0</v>
      </c>
    </row>
    <row r="69" customFormat="false" ht="15.9" hidden="false" customHeight="true" outlineLevel="0" collapsed="false">
      <c r="A69" s="48" t="s">
        <v>327</v>
      </c>
      <c r="B69" s="48"/>
      <c r="C69" s="2" t="n">
        <v>9</v>
      </c>
      <c r="D69" s="2" t="n">
        <v>9</v>
      </c>
      <c r="E69" s="48"/>
      <c r="F69" s="48"/>
      <c r="G69" s="48"/>
      <c r="H69" s="49"/>
      <c r="I69" s="48"/>
      <c r="K69" s="50" t="n">
        <f aca="false">M69+DP69</f>
        <v>0</v>
      </c>
    </row>
    <row r="70" customFormat="false" ht="15.9" hidden="false" customHeight="true" outlineLevel="0" collapsed="false">
      <c r="A70" s="48" t="s">
        <v>328</v>
      </c>
      <c r="B70" s="48"/>
      <c r="C70" s="2" t="n">
        <v>9</v>
      </c>
      <c r="D70" s="2" t="n">
        <v>9</v>
      </c>
      <c r="E70" s="48"/>
      <c r="F70" s="48"/>
      <c r="G70" s="48"/>
      <c r="H70" s="49"/>
      <c r="I70" s="48"/>
      <c r="K70" s="50" t="n">
        <f aca="false">M70+DP70</f>
        <v>0</v>
      </c>
    </row>
    <row r="71" customFormat="false" ht="15.9" hidden="true" customHeight="true" outlineLevel="0" collapsed="false">
      <c r="A71" s="48" t="s">
        <v>329</v>
      </c>
      <c r="B71" s="48" t="s">
        <v>330</v>
      </c>
      <c r="C71" s="2" t="n">
        <v>9</v>
      </c>
      <c r="D71" s="2" t="n">
        <v>9</v>
      </c>
      <c r="E71" s="48" t="s">
        <v>331</v>
      </c>
      <c r="F71" s="48" t="s">
        <v>332</v>
      </c>
      <c r="G71" s="48" t="s">
        <v>206</v>
      </c>
      <c r="H71" s="49" t="n">
        <v>39584</v>
      </c>
      <c r="I71" s="48" t="s">
        <v>333</v>
      </c>
      <c r="J71" s="2" t="s">
        <v>334</v>
      </c>
      <c r="K71" s="50" t="n">
        <f aca="false">M71+DP71</f>
        <v>0</v>
      </c>
    </row>
    <row r="72" customFormat="false" ht="15.9" hidden="false" customHeight="true" outlineLevel="0" collapsed="false">
      <c r="A72" s="48" t="s">
        <v>335</v>
      </c>
      <c r="B72" s="48"/>
      <c r="C72" s="2" t="n">
        <v>9</v>
      </c>
      <c r="D72" s="2" t="n">
        <v>9</v>
      </c>
      <c r="E72" s="48"/>
      <c r="F72" s="48"/>
      <c r="G72" s="48"/>
      <c r="H72" s="49"/>
      <c r="I72" s="48"/>
      <c r="K72" s="50" t="n">
        <f aca="false">M72+DP72</f>
        <v>0</v>
      </c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</row>
    <row r="73" customFormat="false" ht="15.9" hidden="false" customHeight="true" outlineLevel="0" collapsed="false">
      <c r="A73" s="1" t="s">
        <v>336</v>
      </c>
      <c r="C73" s="2" t="n">
        <v>9</v>
      </c>
      <c r="D73" s="2" t="n">
        <v>9</v>
      </c>
      <c r="F73" s="48"/>
      <c r="H73" s="68"/>
      <c r="I73" s="67"/>
      <c r="K73" s="50" t="n">
        <f aca="false">M73+DP73</f>
        <v>0</v>
      </c>
    </row>
    <row r="74" customFormat="false" ht="15.9" hidden="false" customHeight="true" outlineLevel="0" collapsed="false">
      <c r="A74" s="48" t="s">
        <v>337</v>
      </c>
      <c r="B74" s="48"/>
      <c r="C74" s="2" t="n">
        <v>9</v>
      </c>
      <c r="D74" s="2" t="n">
        <v>9</v>
      </c>
      <c r="E74" s="48"/>
      <c r="F74" s="48"/>
      <c r="G74" s="48"/>
      <c r="H74" s="49"/>
      <c r="I74" s="48"/>
      <c r="K74" s="50" t="n">
        <f aca="false">M74+DP74</f>
        <v>0</v>
      </c>
      <c r="M74" s="50" t="n">
        <f aca="false">O74+AI74+BB74+BM74</f>
        <v>0</v>
      </c>
      <c r="N74" s="2" t="n">
        <v>87</v>
      </c>
      <c r="O74" s="32" t="n">
        <f aca="false">SUM(P74:AG74)</f>
        <v>0</v>
      </c>
      <c r="P74" s="33"/>
      <c r="Q74" s="34"/>
      <c r="R74" s="34"/>
      <c r="S74" s="34"/>
      <c r="T74" s="34"/>
      <c r="U74" s="34"/>
      <c r="V74" s="34"/>
      <c r="W74" s="34"/>
      <c r="X74" s="33"/>
      <c r="Y74" s="34"/>
      <c r="Z74" s="34"/>
      <c r="AA74" s="33"/>
      <c r="AB74" s="34"/>
      <c r="AC74" s="34"/>
      <c r="AD74" s="34"/>
      <c r="AE74" s="34"/>
      <c r="AF74" s="34"/>
      <c r="AG74" s="34"/>
      <c r="AH74" s="34" t="s">
        <v>233</v>
      </c>
      <c r="AI74" s="35" t="n">
        <f aca="false">SUM(AJ74:AZ74)</f>
        <v>0</v>
      </c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7" t="s">
        <v>260</v>
      </c>
      <c r="BB74" s="38" t="n">
        <f aca="false">SUM(BC74:BK74)</f>
        <v>0</v>
      </c>
      <c r="BC74" s="39"/>
      <c r="BD74" s="39"/>
      <c r="BE74" s="39"/>
      <c r="BF74" s="39"/>
      <c r="BG74" s="39"/>
      <c r="BH74" s="39"/>
      <c r="BI74" s="39"/>
      <c r="BJ74" s="39"/>
      <c r="BK74" s="39"/>
      <c r="BL74" s="39" t="s">
        <v>214</v>
      </c>
      <c r="BM74" s="40" t="n">
        <f aca="false">SUM(BO74:DN74)</f>
        <v>0</v>
      </c>
      <c r="BN74" s="41"/>
      <c r="BO74" s="51"/>
      <c r="BP74" s="51"/>
      <c r="BQ74" s="51"/>
      <c r="BR74" s="51"/>
      <c r="BS74" s="51"/>
      <c r="BT74" s="51"/>
      <c r="BU74" s="52"/>
      <c r="BV74" s="52"/>
      <c r="BW74" s="51"/>
      <c r="BX74" s="51"/>
      <c r="BY74" s="52"/>
      <c r="BZ74" s="51"/>
      <c r="CA74" s="51"/>
      <c r="CB74" s="51"/>
      <c r="CC74" s="52"/>
      <c r="CD74" s="51"/>
      <c r="CE74" s="51"/>
      <c r="CF74" s="51"/>
      <c r="CG74" s="52"/>
      <c r="CH74" s="51"/>
      <c r="CI74" s="51"/>
      <c r="CJ74" s="51"/>
      <c r="CK74" s="52"/>
      <c r="CL74" s="51"/>
      <c r="CM74" s="51"/>
      <c r="CN74" s="51"/>
      <c r="CO74" s="51"/>
      <c r="CP74" s="53"/>
      <c r="CQ74" s="51"/>
      <c r="CR74" s="51"/>
      <c r="CS74" s="51"/>
      <c r="CT74" s="51"/>
      <c r="CU74" s="51"/>
      <c r="CV74" s="51"/>
      <c r="CW74" s="51"/>
      <c r="CX74" s="51"/>
      <c r="CY74" s="53"/>
      <c r="CZ74" s="51"/>
      <c r="DA74" s="51"/>
      <c r="DB74" s="51"/>
      <c r="DC74" s="51"/>
      <c r="DD74" s="51"/>
      <c r="DE74" s="51"/>
      <c r="DF74" s="51"/>
      <c r="DG74" s="51"/>
      <c r="DH74" s="51"/>
      <c r="DI74" s="53"/>
      <c r="DJ74" s="51"/>
      <c r="DK74" s="51"/>
      <c r="DL74" s="51"/>
      <c r="DM74" s="51"/>
      <c r="DN74" s="51"/>
      <c r="DO74" s="51" t="s">
        <v>223</v>
      </c>
      <c r="DP74" s="50" t="n">
        <f aca="false">DR74+EF74+FA74+HA74</f>
        <v>0</v>
      </c>
      <c r="DQ74" s="2" t="n">
        <v>37</v>
      </c>
      <c r="DR74" s="35" t="n">
        <f aca="false">SUM(DS74:ED74)</f>
        <v>0</v>
      </c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 t="s">
        <v>205</v>
      </c>
      <c r="EF74" s="32" t="n">
        <f aca="false">SUM(EH74:EY74)</f>
        <v>0</v>
      </c>
      <c r="EG74" s="33"/>
      <c r="EH74" s="34"/>
      <c r="EI74" s="34"/>
      <c r="EJ74" s="34"/>
      <c r="EK74" s="34"/>
      <c r="EL74" s="34"/>
      <c r="EM74" s="34"/>
      <c r="EN74" s="34"/>
      <c r="EO74" s="34"/>
      <c r="EP74" s="33"/>
      <c r="EQ74" s="34"/>
      <c r="ER74" s="34"/>
      <c r="ES74" s="34"/>
      <c r="ET74" s="34"/>
      <c r="EU74" s="34"/>
      <c r="EV74" s="34"/>
      <c r="EW74" s="34"/>
      <c r="EX74" s="34"/>
      <c r="EY74" s="34"/>
      <c r="EZ74" s="34" t="s">
        <v>206</v>
      </c>
      <c r="FA74" s="40" t="n">
        <f aca="false">SUM(FD74:GY74)</f>
        <v>0</v>
      </c>
      <c r="FB74" s="47"/>
      <c r="FC74" s="47"/>
      <c r="FD74" s="54"/>
      <c r="FE74" s="54"/>
      <c r="FF74" s="54"/>
      <c r="FG74" s="54"/>
      <c r="FH74" s="54"/>
      <c r="FI74" s="54"/>
      <c r="FJ74" s="54"/>
      <c r="FK74" s="54"/>
      <c r="FL74" s="47"/>
      <c r="FM74" s="54"/>
      <c r="FN74" s="54"/>
      <c r="FO74" s="54"/>
      <c r="FP74" s="54"/>
      <c r="FQ74" s="47"/>
      <c r="FR74" s="54"/>
      <c r="FS74" s="54"/>
      <c r="FT74" s="54"/>
      <c r="FU74" s="54"/>
      <c r="FV74" s="54"/>
      <c r="FW74" s="47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47"/>
      <c r="GN74" s="47"/>
      <c r="GO74" s="54"/>
      <c r="GP74" s="54"/>
      <c r="GQ74" s="54"/>
      <c r="GR74" s="54"/>
      <c r="GS74" s="54"/>
      <c r="GT74" s="47"/>
      <c r="GU74" s="54"/>
      <c r="GV74" s="54"/>
      <c r="GW74" s="54"/>
      <c r="GX74" s="54"/>
      <c r="GY74" s="54"/>
      <c r="GZ74" s="47" t="s">
        <v>204</v>
      </c>
      <c r="HA74" s="38" t="n">
        <f aca="false">SUM(HB74:HI74)</f>
        <v>0</v>
      </c>
      <c r="HB74" s="39"/>
      <c r="HC74" s="39"/>
      <c r="HD74" s="39"/>
      <c r="HE74" s="39"/>
      <c r="HF74" s="39"/>
      <c r="HG74" s="39"/>
      <c r="HH74" s="39"/>
      <c r="HI74" s="39"/>
      <c r="HJ74" s="39" t="s">
        <v>203</v>
      </c>
    </row>
    <row r="75" customFormat="false" ht="15.9" hidden="false" customHeight="true" outlineLevel="0" collapsed="false">
      <c r="A75" s="48" t="s">
        <v>338</v>
      </c>
      <c r="B75" s="48"/>
      <c r="C75" s="2" t="n">
        <v>9</v>
      </c>
      <c r="D75" s="2" t="n">
        <v>9</v>
      </c>
      <c r="E75" s="48"/>
      <c r="F75" s="48"/>
      <c r="G75" s="48"/>
      <c r="H75" s="49"/>
      <c r="I75" s="48"/>
      <c r="K75" s="50" t="n">
        <f aca="false">M75+DP75</f>
        <v>0</v>
      </c>
    </row>
    <row r="76" customFormat="false" ht="15.9" hidden="false" customHeight="true" outlineLevel="0" collapsed="false">
      <c r="A76" s="48" t="s">
        <v>339</v>
      </c>
      <c r="B76" s="48"/>
      <c r="C76" s="2" t="n">
        <v>9</v>
      </c>
      <c r="D76" s="2" t="n">
        <v>9</v>
      </c>
      <c r="E76" s="48"/>
      <c r="F76" s="48"/>
      <c r="G76" s="48"/>
      <c r="H76" s="49"/>
      <c r="I76" s="48"/>
      <c r="K76" s="50" t="n">
        <f aca="false">M76+DP76</f>
        <v>0</v>
      </c>
    </row>
    <row r="77" customFormat="false" ht="15.9" hidden="false" customHeight="true" outlineLevel="0" collapsed="false">
      <c r="A77" s="48" t="s">
        <v>340</v>
      </c>
      <c r="B77" s="48"/>
      <c r="C77" s="2" t="n">
        <v>9</v>
      </c>
      <c r="D77" s="2" t="n">
        <v>9</v>
      </c>
      <c r="E77" s="48"/>
      <c r="F77" s="48"/>
      <c r="G77" s="69"/>
      <c r="H77" s="49"/>
      <c r="I77" s="48"/>
      <c r="K77" s="50" t="n">
        <f aca="false">M77+DP77</f>
        <v>0</v>
      </c>
    </row>
    <row r="78" s="70" customFormat="true" ht="15.9" hidden="false" customHeight="true" outlineLevel="0" collapsed="false">
      <c r="A78" s="48" t="s">
        <v>341</v>
      </c>
      <c r="B78" s="48"/>
      <c r="C78" s="2" t="n">
        <v>9</v>
      </c>
      <c r="D78" s="2" t="n">
        <v>9</v>
      </c>
      <c r="E78" s="48"/>
      <c r="F78" s="48"/>
      <c r="G78" s="48"/>
      <c r="H78" s="49"/>
      <c r="I78" s="48"/>
      <c r="J78" s="2"/>
      <c r="K78" s="50" t="n">
        <f aca="false">M78+DP78</f>
        <v>0</v>
      </c>
      <c r="L78" s="2"/>
      <c r="M78" s="2"/>
      <c r="N78" s="2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4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5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1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6"/>
      <c r="HL78" s="1"/>
      <c r="HM78" s="1"/>
      <c r="HN78" s="1"/>
      <c r="AMD78" s="1"/>
      <c r="AME78" s="1"/>
      <c r="AMF78" s="1"/>
      <c r="AMG78" s="1"/>
      <c r="AMH78" s="1"/>
      <c r="AMI78" s="1"/>
      <c r="AMJ78" s="1"/>
    </row>
    <row r="79" customFormat="false" ht="15.9" hidden="false" customHeight="true" outlineLevel="0" collapsed="false">
      <c r="A79" s="48" t="s">
        <v>342</v>
      </c>
      <c r="B79" s="48"/>
      <c r="C79" s="2" t="n">
        <v>9</v>
      </c>
      <c r="D79" s="2" t="n">
        <v>9</v>
      </c>
      <c r="E79" s="48"/>
      <c r="F79" s="48"/>
      <c r="G79" s="48"/>
      <c r="H79" s="49"/>
      <c r="I79" s="48"/>
      <c r="K79" s="50" t="n">
        <f aca="false">M79+DP79</f>
        <v>0</v>
      </c>
    </row>
    <row r="80" customFormat="false" ht="15.9" hidden="false" customHeight="true" outlineLevel="0" collapsed="false">
      <c r="A80" s="48" t="s">
        <v>343</v>
      </c>
      <c r="B80" s="48"/>
      <c r="C80" s="2" t="n">
        <v>10</v>
      </c>
      <c r="D80" s="2" t="n">
        <v>10</v>
      </c>
      <c r="E80" s="48"/>
      <c r="F80" s="48"/>
      <c r="G80" s="48"/>
      <c r="H80" s="49"/>
      <c r="I80" s="48"/>
      <c r="K80" s="50" t="n">
        <f aca="false">M80+DP80</f>
        <v>167.4</v>
      </c>
      <c r="L80" s="2" t="n">
        <v>1</v>
      </c>
      <c r="M80" s="50" t="n">
        <f aca="false">O80+AI80+BB80+BM80</f>
        <v>95.9</v>
      </c>
      <c r="N80" s="2" t="n">
        <v>50</v>
      </c>
      <c r="O80" s="32" t="n">
        <f aca="false">SUM(P80:AG80)</f>
        <v>35</v>
      </c>
      <c r="P80" s="33"/>
      <c r="Q80" s="34" t="n">
        <v>3</v>
      </c>
      <c r="R80" s="34" t="n">
        <v>2</v>
      </c>
      <c r="S80" s="34" t="n">
        <v>2</v>
      </c>
      <c r="T80" s="34" t="n">
        <v>0</v>
      </c>
      <c r="U80" s="34" t="n">
        <v>1</v>
      </c>
      <c r="V80" s="34" t="n">
        <v>1</v>
      </c>
      <c r="W80" s="34" t="n">
        <v>1</v>
      </c>
      <c r="X80" s="33"/>
      <c r="Y80" s="34" t="n">
        <v>1</v>
      </c>
      <c r="Z80" s="34" t="n">
        <v>18</v>
      </c>
      <c r="AA80" s="33"/>
      <c r="AB80" s="34" t="n">
        <v>0</v>
      </c>
      <c r="AC80" s="34" t="n">
        <v>1</v>
      </c>
      <c r="AD80" s="34" t="n">
        <v>1</v>
      </c>
      <c r="AE80" s="34" t="n">
        <v>2</v>
      </c>
      <c r="AF80" s="34" t="n">
        <v>1</v>
      </c>
      <c r="AG80" s="34" t="n">
        <v>1</v>
      </c>
      <c r="AH80" s="34" t="s">
        <v>206</v>
      </c>
      <c r="AI80" s="35" t="n">
        <f aca="false">SUM(AJ80:AZ80)</f>
        <v>9.9</v>
      </c>
      <c r="AJ80" s="36" t="n">
        <v>1.5</v>
      </c>
      <c r="AK80" s="36" t="n">
        <v>1</v>
      </c>
      <c r="AL80" s="36" t="n">
        <v>0.9</v>
      </c>
      <c r="AM80" s="36" t="n">
        <v>1</v>
      </c>
      <c r="AN80" s="36" t="n">
        <v>1.2</v>
      </c>
      <c r="AO80" s="36" t="n">
        <v>0.8</v>
      </c>
      <c r="AP80" s="36" t="n">
        <v>0.9</v>
      </c>
      <c r="AQ80" s="36" t="n">
        <v>0.8</v>
      </c>
      <c r="AR80" s="36" t="n">
        <v>0</v>
      </c>
      <c r="AS80" s="36" t="n">
        <v>0</v>
      </c>
      <c r="AT80" s="36" t="n">
        <v>1.2</v>
      </c>
      <c r="AU80" s="36" t="n">
        <v>0.2</v>
      </c>
      <c r="AV80" s="36" t="n">
        <v>0</v>
      </c>
      <c r="AW80" s="36" t="n">
        <v>0</v>
      </c>
      <c r="AX80" s="36" t="n">
        <v>0</v>
      </c>
      <c r="AY80" s="36" t="n">
        <v>0.4</v>
      </c>
      <c r="AZ80" s="36" t="n">
        <v>0</v>
      </c>
      <c r="BA80" s="55" t="s">
        <v>205</v>
      </c>
      <c r="BB80" s="38" t="n">
        <f aca="false">SUM(BC80:BK80)</f>
        <v>51</v>
      </c>
      <c r="BC80" s="39" t="n">
        <v>7</v>
      </c>
      <c r="BD80" s="39" t="n">
        <v>7</v>
      </c>
      <c r="BE80" s="39" t="n">
        <v>7</v>
      </c>
      <c r="BF80" s="39" t="n">
        <v>3</v>
      </c>
      <c r="BG80" s="39" t="n">
        <v>3</v>
      </c>
      <c r="BH80" s="39" t="n">
        <v>7</v>
      </c>
      <c r="BI80" s="39" t="n">
        <v>7</v>
      </c>
      <c r="BJ80" s="39" t="n">
        <v>10</v>
      </c>
      <c r="BK80" s="39"/>
      <c r="BL80" s="39" t="s">
        <v>203</v>
      </c>
      <c r="BM80" s="40" t="n">
        <f aca="false">SUM(BO80:DN80)</f>
        <v>0</v>
      </c>
      <c r="BN80" s="41" t="n">
        <v>0</v>
      </c>
      <c r="BO80" s="51"/>
      <c r="BP80" s="51"/>
      <c r="BQ80" s="51"/>
      <c r="BR80" s="51"/>
      <c r="BS80" s="51"/>
      <c r="BT80" s="51"/>
      <c r="BU80" s="52"/>
      <c r="BV80" s="52"/>
      <c r="BW80" s="51"/>
      <c r="BX80" s="51"/>
      <c r="BY80" s="52"/>
      <c r="BZ80" s="51"/>
      <c r="CA80" s="51"/>
      <c r="CB80" s="51"/>
      <c r="CC80" s="52"/>
      <c r="CD80" s="51"/>
      <c r="CE80" s="51"/>
      <c r="CF80" s="51"/>
      <c r="CG80" s="52"/>
      <c r="CH80" s="51"/>
      <c r="CI80" s="51"/>
      <c r="CJ80" s="51"/>
      <c r="CK80" s="52"/>
      <c r="CL80" s="51"/>
      <c r="CM80" s="51"/>
      <c r="CN80" s="51"/>
      <c r="CO80" s="51"/>
      <c r="CP80" s="53"/>
      <c r="CQ80" s="51"/>
      <c r="CR80" s="51"/>
      <c r="CS80" s="51"/>
      <c r="CT80" s="51"/>
      <c r="CU80" s="51"/>
      <c r="CV80" s="51"/>
      <c r="CW80" s="51"/>
      <c r="CX80" s="51"/>
      <c r="CY80" s="53"/>
      <c r="CZ80" s="51"/>
      <c r="DA80" s="51"/>
      <c r="DB80" s="51"/>
      <c r="DC80" s="51"/>
      <c r="DD80" s="51"/>
      <c r="DE80" s="51"/>
      <c r="DF80" s="51"/>
      <c r="DG80" s="51"/>
      <c r="DH80" s="51"/>
      <c r="DI80" s="53"/>
      <c r="DJ80" s="51"/>
      <c r="DK80" s="51"/>
      <c r="DL80" s="51"/>
      <c r="DM80" s="51"/>
      <c r="DN80" s="51"/>
      <c r="DO80" s="51" t="s">
        <v>208</v>
      </c>
      <c r="DP80" s="50" t="n">
        <f aca="false">DR80+EF80+FA80+HA80</f>
        <v>71.5</v>
      </c>
      <c r="DQ80" s="2" t="n">
        <v>46</v>
      </c>
      <c r="DR80" s="35" t="n">
        <f aca="false">SUM(DS80:ED80)</f>
        <v>22.5</v>
      </c>
      <c r="DS80" s="46" t="n">
        <v>1.5</v>
      </c>
      <c r="DT80" s="46" t="n">
        <v>2</v>
      </c>
      <c r="DU80" s="46" t="n">
        <v>1.5</v>
      </c>
      <c r="DV80" s="46" t="n">
        <v>0</v>
      </c>
      <c r="DW80" s="46" t="n">
        <v>1.5</v>
      </c>
      <c r="DX80" s="46" t="n">
        <v>3</v>
      </c>
      <c r="DY80" s="46" t="n">
        <v>2</v>
      </c>
      <c r="DZ80" s="46" t="n">
        <v>3</v>
      </c>
      <c r="EA80" s="46" t="n">
        <v>2</v>
      </c>
      <c r="EB80" s="46" t="n">
        <v>1</v>
      </c>
      <c r="EC80" s="46" t="n">
        <v>2</v>
      </c>
      <c r="ED80" s="46" t="n">
        <v>3</v>
      </c>
      <c r="EE80" s="46" t="s">
        <v>226</v>
      </c>
      <c r="EF80" s="32" t="n">
        <f aca="false">SUM(EH80:EY80)</f>
        <v>28</v>
      </c>
      <c r="EG80" s="33"/>
      <c r="EH80" s="34" t="n">
        <v>3</v>
      </c>
      <c r="EI80" s="34" t="n">
        <v>4</v>
      </c>
      <c r="EJ80" s="34" t="n">
        <v>2</v>
      </c>
      <c r="EK80" s="34" t="n">
        <v>2</v>
      </c>
      <c r="EL80" s="34" t="n">
        <v>2</v>
      </c>
      <c r="EM80" s="34" t="n">
        <v>2</v>
      </c>
      <c r="EN80" s="34" t="n">
        <v>1</v>
      </c>
      <c r="EO80" s="34" t="n">
        <v>1</v>
      </c>
      <c r="EP80" s="33"/>
      <c r="EQ80" s="34" t="n">
        <v>5</v>
      </c>
      <c r="ER80" s="34" t="n">
        <v>0</v>
      </c>
      <c r="ES80" s="34" t="n">
        <v>0</v>
      </c>
      <c r="ET80" s="34" t="n">
        <v>1</v>
      </c>
      <c r="EU80" s="34" t="n">
        <v>2</v>
      </c>
      <c r="EV80" s="34" t="n">
        <v>2</v>
      </c>
      <c r="EW80" s="34" t="n">
        <v>1</v>
      </c>
      <c r="EX80" s="34" t="n">
        <v>0</v>
      </c>
      <c r="EY80" s="34" t="n">
        <v>0</v>
      </c>
      <c r="EZ80" s="34" t="s">
        <v>210</v>
      </c>
      <c r="FA80" s="40" t="n">
        <f aca="false">SUM(FD80:GY80)</f>
        <v>0</v>
      </c>
      <c r="FB80" s="47"/>
      <c r="FC80" s="47"/>
      <c r="FD80" s="54" t="n">
        <v>0</v>
      </c>
      <c r="FE80" s="54" t="n">
        <v>0</v>
      </c>
      <c r="FF80" s="54" t="n">
        <v>0</v>
      </c>
      <c r="FG80" s="54" t="n">
        <v>0</v>
      </c>
      <c r="FH80" s="54" t="n">
        <v>0</v>
      </c>
      <c r="FI80" s="54" t="n">
        <v>0</v>
      </c>
      <c r="FJ80" s="54" t="n">
        <v>0</v>
      </c>
      <c r="FK80" s="54" t="n">
        <v>0</v>
      </c>
      <c r="FL80" s="47"/>
      <c r="FM80" s="54" t="n">
        <v>0</v>
      </c>
      <c r="FN80" s="54" t="n">
        <v>0</v>
      </c>
      <c r="FO80" s="54" t="n">
        <v>0</v>
      </c>
      <c r="FP80" s="54" t="n">
        <v>0</v>
      </c>
      <c r="FQ80" s="47"/>
      <c r="FR80" s="54" t="n">
        <v>0</v>
      </c>
      <c r="FS80" s="54" t="n">
        <v>0</v>
      </c>
      <c r="FT80" s="54" t="n">
        <v>0</v>
      </c>
      <c r="FU80" s="54" t="n">
        <v>0</v>
      </c>
      <c r="FV80" s="54" t="n">
        <v>0</v>
      </c>
      <c r="FW80" s="47"/>
      <c r="FX80" s="54" t="n">
        <v>0</v>
      </c>
      <c r="FY80" s="54" t="n">
        <v>0</v>
      </c>
      <c r="FZ80" s="54" t="n">
        <v>0</v>
      </c>
      <c r="GA80" s="54" t="n">
        <v>0</v>
      </c>
      <c r="GB80" s="54" t="n">
        <v>0</v>
      </c>
      <c r="GC80" s="54" t="n">
        <v>0</v>
      </c>
      <c r="GD80" s="54" t="n">
        <v>0</v>
      </c>
      <c r="GE80" s="54" t="n">
        <v>0</v>
      </c>
      <c r="GF80" s="54" t="n">
        <v>0</v>
      </c>
      <c r="GG80" s="54" t="n">
        <v>0</v>
      </c>
      <c r="GH80" s="54" t="n">
        <v>0</v>
      </c>
      <c r="GI80" s="54" t="n">
        <v>0</v>
      </c>
      <c r="GJ80" s="54" t="n">
        <v>0</v>
      </c>
      <c r="GK80" s="54" t="n">
        <v>0</v>
      </c>
      <c r="GL80" s="54" t="n">
        <v>0</v>
      </c>
      <c r="GM80" s="47"/>
      <c r="GN80" s="47"/>
      <c r="GO80" s="54" t="n">
        <v>0</v>
      </c>
      <c r="GP80" s="54" t="n">
        <v>0</v>
      </c>
      <c r="GQ80" s="54" t="n">
        <v>0</v>
      </c>
      <c r="GR80" s="54" t="n">
        <v>0</v>
      </c>
      <c r="GS80" s="54" t="n">
        <v>0</v>
      </c>
      <c r="GT80" s="47"/>
      <c r="GU80" s="54" t="n">
        <v>0</v>
      </c>
      <c r="GV80" s="54" t="n">
        <v>0</v>
      </c>
      <c r="GW80" s="54" t="n">
        <v>0</v>
      </c>
      <c r="GX80" s="54" t="n">
        <v>0</v>
      </c>
      <c r="GY80" s="54" t="n">
        <v>0</v>
      </c>
      <c r="GZ80" s="47" t="s">
        <v>204</v>
      </c>
      <c r="HA80" s="38" t="n">
        <f aca="false">SUM(HB80:HI80)</f>
        <v>21</v>
      </c>
      <c r="HB80" s="39" t="n">
        <v>2</v>
      </c>
      <c r="HC80" s="39" t="n">
        <v>2</v>
      </c>
      <c r="HD80" s="39" t="n">
        <v>2</v>
      </c>
      <c r="HE80" s="39" t="n">
        <v>2</v>
      </c>
      <c r="HF80" s="39" t="n">
        <v>0</v>
      </c>
      <c r="HG80" s="39" t="n">
        <v>0</v>
      </c>
      <c r="HH80" s="39" t="n">
        <v>8</v>
      </c>
      <c r="HI80" s="39" t="n">
        <v>5</v>
      </c>
      <c r="HJ80" s="39" t="s">
        <v>214</v>
      </c>
      <c r="HK80" s="6" t="s">
        <v>344</v>
      </c>
    </row>
    <row r="81" customFormat="false" ht="15.9" hidden="false" customHeight="true" outlineLevel="0" collapsed="false">
      <c r="A81" s="48" t="s">
        <v>345</v>
      </c>
      <c r="B81" s="48" t="s">
        <v>346</v>
      </c>
      <c r="C81" s="2" t="n">
        <v>10</v>
      </c>
      <c r="D81" s="2" t="n">
        <v>10</v>
      </c>
      <c r="E81" s="48" t="s">
        <v>347</v>
      </c>
      <c r="F81" s="48" t="s">
        <v>285</v>
      </c>
      <c r="G81" s="48" t="s">
        <v>348</v>
      </c>
      <c r="H81" s="49" t="n">
        <v>39174</v>
      </c>
      <c r="I81" s="48" t="s">
        <v>349</v>
      </c>
      <c r="J81" s="2" t="s">
        <v>350</v>
      </c>
      <c r="K81" s="50" t="n">
        <f aca="false">M81+DP81</f>
        <v>165.1</v>
      </c>
      <c r="L81" s="2" t="n">
        <v>1</v>
      </c>
      <c r="M81" s="50" t="n">
        <f aca="false">O81+AI81+BB81+BM81</f>
        <v>89.1</v>
      </c>
      <c r="N81" s="2" t="n">
        <v>34</v>
      </c>
      <c r="O81" s="32" t="n">
        <f aca="false">SUM(P81:AG81)</f>
        <v>31.1</v>
      </c>
      <c r="P81" s="33"/>
      <c r="Q81" s="34" t="n">
        <f aca="false">3*0.2</f>
        <v>0.6</v>
      </c>
      <c r="R81" s="34" t="n">
        <f aca="false">1.5*0.2</f>
        <v>0.3</v>
      </c>
      <c r="S81" s="34" t="n">
        <f aca="false">2*0.2</f>
        <v>0.4</v>
      </c>
      <c r="T81" s="34" t="n">
        <f aca="false">1*0.2</f>
        <v>0.2</v>
      </c>
      <c r="U81" s="34" t="n">
        <f aca="false">1*0.2</f>
        <v>0.2</v>
      </c>
      <c r="V81" s="34" t="n">
        <f aca="false">1*0.2</f>
        <v>0.2</v>
      </c>
      <c r="W81" s="34" t="n">
        <f aca="false">1*0.2</f>
        <v>0.2</v>
      </c>
      <c r="X81" s="33"/>
      <c r="Y81" s="34" t="n">
        <v>1</v>
      </c>
      <c r="Z81" s="34" t="n">
        <v>18</v>
      </c>
      <c r="AA81" s="33"/>
      <c r="AB81" s="34" t="n">
        <v>2</v>
      </c>
      <c r="AC81" s="34" t="n">
        <v>2</v>
      </c>
      <c r="AD81" s="34" t="n">
        <v>1</v>
      </c>
      <c r="AE81" s="34" t="n">
        <v>2</v>
      </c>
      <c r="AF81" s="34" t="n">
        <v>1</v>
      </c>
      <c r="AG81" s="34" t="n">
        <v>2</v>
      </c>
      <c r="AH81" s="34" t="s">
        <v>201</v>
      </c>
      <c r="AI81" s="35" t="n">
        <f aca="false">SUM(AJ81:AZ81)</f>
        <v>0</v>
      </c>
      <c r="AJ81" s="36" t="n">
        <v>0</v>
      </c>
      <c r="AK81" s="36" t="n">
        <v>0</v>
      </c>
      <c r="AL81" s="36" t="n">
        <v>0</v>
      </c>
      <c r="AM81" s="36" t="n">
        <v>0</v>
      </c>
      <c r="AN81" s="36" t="n">
        <v>0</v>
      </c>
      <c r="AO81" s="36" t="n">
        <v>0</v>
      </c>
      <c r="AP81" s="36" t="n">
        <v>0</v>
      </c>
      <c r="AQ81" s="36" t="n">
        <v>0</v>
      </c>
      <c r="AR81" s="36" t="n">
        <v>0</v>
      </c>
      <c r="AS81" s="36" t="n">
        <v>0</v>
      </c>
      <c r="AT81" s="36" t="n">
        <v>0</v>
      </c>
      <c r="AU81" s="36" t="n">
        <v>0</v>
      </c>
      <c r="AV81" s="36" t="n">
        <v>0</v>
      </c>
      <c r="AW81" s="36" t="n">
        <v>0</v>
      </c>
      <c r="AX81" s="36" t="n">
        <v>0</v>
      </c>
      <c r="AY81" s="36" t="n">
        <v>0</v>
      </c>
      <c r="AZ81" s="36" t="n">
        <v>0</v>
      </c>
      <c r="BA81" s="37" t="s">
        <v>202</v>
      </c>
      <c r="BB81" s="38" t="n">
        <f aca="false">SUM(BC81:BK81)</f>
        <v>58</v>
      </c>
      <c r="BC81" s="39" t="n">
        <v>7</v>
      </c>
      <c r="BD81" s="39" t="n">
        <v>7</v>
      </c>
      <c r="BE81" s="39" t="n">
        <v>14</v>
      </c>
      <c r="BF81" s="39" t="n">
        <v>3</v>
      </c>
      <c r="BG81" s="39" t="n">
        <v>3</v>
      </c>
      <c r="BH81" s="39" t="n">
        <v>7</v>
      </c>
      <c r="BI81" s="39" t="n">
        <v>7</v>
      </c>
      <c r="BJ81" s="39" t="n">
        <v>10</v>
      </c>
      <c r="BK81" s="39"/>
      <c r="BL81" s="39" t="s">
        <v>203</v>
      </c>
      <c r="BM81" s="40" t="n">
        <f aca="false">SUM(BO81:DN81)</f>
        <v>0</v>
      </c>
      <c r="BN81" s="41"/>
      <c r="BO81" s="51" t="n">
        <v>0</v>
      </c>
      <c r="BP81" s="51" t="n">
        <v>0</v>
      </c>
      <c r="BQ81" s="51" t="n">
        <v>0</v>
      </c>
      <c r="BR81" s="51" t="n">
        <v>0</v>
      </c>
      <c r="BS81" s="51" t="n">
        <v>0</v>
      </c>
      <c r="BT81" s="51" t="n">
        <v>0</v>
      </c>
      <c r="BU81" s="52"/>
      <c r="BV81" s="52"/>
      <c r="BW81" s="51" t="n">
        <v>0</v>
      </c>
      <c r="BX81" s="51" t="n">
        <v>0</v>
      </c>
      <c r="BY81" s="52"/>
      <c r="BZ81" s="51" t="n">
        <v>0</v>
      </c>
      <c r="CA81" s="51" t="n">
        <v>0</v>
      </c>
      <c r="CB81" s="51" t="n">
        <v>0</v>
      </c>
      <c r="CC81" s="52"/>
      <c r="CD81" s="51" t="n">
        <v>0</v>
      </c>
      <c r="CE81" s="51" t="n">
        <v>0</v>
      </c>
      <c r="CF81" s="51" t="n">
        <v>0</v>
      </c>
      <c r="CG81" s="52"/>
      <c r="CH81" s="51" t="n">
        <v>0</v>
      </c>
      <c r="CI81" s="51" t="n">
        <v>0</v>
      </c>
      <c r="CJ81" s="51" t="n">
        <v>0</v>
      </c>
      <c r="CK81" s="52"/>
      <c r="CL81" s="51" t="n">
        <v>0</v>
      </c>
      <c r="CM81" s="51" t="n">
        <v>0</v>
      </c>
      <c r="CN81" s="51" t="n">
        <v>0</v>
      </c>
      <c r="CO81" s="51" t="n">
        <v>0</v>
      </c>
      <c r="CP81" s="53"/>
      <c r="CQ81" s="51" t="n">
        <v>0</v>
      </c>
      <c r="CR81" s="51" t="n">
        <v>0</v>
      </c>
      <c r="CS81" s="51" t="n">
        <v>0</v>
      </c>
      <c r="CT81" s="51" t="n">
        <v>0</v>
      </c>
      <c r="CU81" s="51" t="n">
        <v>0</v>
      </c>
      <c r="CV81" s="51" t="n">
        <v>0</v>
      </c>
      <c r="CW81" s="51" t="n">
        <v>0</v>
      </c>
      <c r="CX81" s="51" t="n">
        <v>0</v>
      </c>
      <c r="CY81" s="53"/>
      <c r="CZ81" s="51" t="n">
        <v>0</v>
      </c>
      <c r="DA81" s="51" t="n">
        <v>0</v>
      </c>
      <c r="DB81" s="51" t="n">
        <v>0</v>
      </c>
      <c r="DC81" s="51" t="n">
        <v>0</v>
      </c>
      <c r="DD81" s="51" t="n">
        <v>0</v>
      </c>
      <c r="DE81" s="51" t="n">
        <v>0</v>
      </c>
      <c r="DF81" s="51" t="n">
        <v>0</v>
      </c>
      <c r="DG81" s="51" t="n">
        <v>0</v>
      </c>
      <c r="DH81" s="51" t="n">
        <v>0</v>
      </c>
      <c r="DI81" s="53"/>
      <c r="DJ81" s="51" t="n">
        <v>0</v>
      </c>
      <c r="DK81" s="51" t="n">
        <v>0</v>
      </c>
      <c r="DL81" s="51" t="n">
        <v>0</v>
      </c>
      <c r="DM81" s="51" t="n">
        <v>0</v>
      </c>
      <c r="DN81" s="51" t="n">
        <v>0</v>
      </c>
      <c r="DO81" s="51" t="s">
        <v>213</v>
      </c>
      <c r="DP81" s="50" t="n">
        <f aca="false">DR81+EF81+FA81+HA81</f>
        <v>76</v>
      </c>
      <c r="DQ81" s="2" t="n">
        <v>48</v>
      </c>
      <c r="DR81" s="35" t="n">
        <f aca="false">SUM(DS81:ED81)</f>
        <v>19</v>
      </c>
      <c r="DS81" s="46" t="n">
        <v>0.5</v>
      </c>
      <c r="DT81" s="46" t="n">
        <v>1.5</v>
      </c>
      <c r="DU81" s="46" t="n">
        <v>2</v>
      </c>
      <c r="DV81" s="46" t="n">
        <v>6</v>
      </c>
      <c r="DW81" s="46" t="n">
        <v>1</v>
      </c>
      <c r="DX81" s="46" t="n">
        <v>1.5</v>
      </c>
      <c r="DY81" s="46" t="n">
        <v>1</v>
      </c>
      <c r="DZ81" s="46" t="n">
        <v>3</v>
      </c>
      <c r="EA81" s="46" t="n">
        <v>1</v>
      </c>
      <c r="EB81" s="46" t="n">
        <v>1</v>
      </c>
      <c r="EC81" s="46" t="n">
        <v>0.5</v>
      </c>
      <c r="ED81" s="46" t="n">
        <v>0</v>
      </c>
      <c r="EE81" s="46" t="s">
        <v>205</v>
      </c>
      <c r="EF81" s="32" t="n">
        <f aca="false">SUM(EH81:EY81)</f>
        <v>27</v>
      </c>
      <c r="EG81" s="33"/>
      <c r="EH81" s="34" t="n">
        <v>3</v>
      </c>
      <c r="EI81" s="34" t="n">
        <v>4</v>
      </c>
      <c r="EJ81" s="34" t="n">
        <v>2</v>
      </c>
      <c r="EK81" s="34" t="n">
        <v>2</v>
      </c>
      <c r="EL81" s="34" t="n">
        <v>2</v>
      </c>
      <c r="EM81" s="34" t="n">
        <v>2</v>
      </c>
      <c r="EN81" s="34" t="n">
        <v>1</v>
      </c>
      <c r="EO81" s="34" t="n">
        <v>0</v>
      </c>
      <c r="EP81" s="33"/>
      <c r="EQ81" s="34" t="n">
        <v>5</v>
      </c>
      <c r="ER81" s="34" t="n">
        <v>1</v>
      </c>
      <c r="ES81" s="34" t="n">
        <v>0</v>
      </c>
      <c r="ET81" s="34" t="n">
        <v>1</v>
      </c>
      <c r="EU81" s="34" t="n">
        <v>0</v>
      </c>
      <c r="EV81" s="34" t="n">
        <v>0</v>
      </c>
      <c r="EW81" s="34" t="n">
        <v>1</v>
      </c>
      <c r="EX81" s="34" t="n">
        <v>2</v>
      </c>
      <c r="EY81" s="34" t="n">
        <v>1</v>
      </c>
      <c r="EZ81" s="34" t="s">
        <v>210</v>
      </c>
      <c r="FA81" s="40" t="n">
        <f aca="false">SUM(FD81:GY81)</f>
        <v>0</v>
      </c>
      <c r="FB81" s="47"/>
      <c r="FC81" s="47"/>
      <c r="FD81" s="54" t="n">
        <v>0</v>
      </c>
      <c r="FE81" s="54" t="n">
        <v>0</v>
      </c>
      <c r="FF81" s="54" t="n">
        <v>0</v>
      </c>
      <c r="FG81" s="54" t="n">
        <v>0</v>
      </c>
      <c r="FH81" s="54" t="n">
        <v>0</v>
      </c>
      <c r="FI81" s="54" t="n">
        <v>0</v>
      </c>
      <c r="FJ81" s="54" t="n">
        <v>0</v>
      </c>
      <c r="FK81" s="54" t="n">
        <v>0</v>
      </c>
      <c r="FL81" s="47"/>
      <c r="FM81" s="54" t="n">
        <v>0</v>
      </c>
      <c r="FN81" s="54" t="n">
        <v>0</v>
      </c>
      <c r="FO81" s="54" t="n">
        <v>0</v>
      </c>
      <c r="FP81" s="54" t="n">
        <v>0</v>
      </c>
      <c r="FQ81" s="47"/>
      <c r="FR81" s="54" t="n">
        <v>0</v>
      </c>
      <c r="FS81" s="54" t="n">
        <v>0</v>
      </c>
      <c r="FT81" s="54" t="n">
        <v>0</v>
      </c>
      <c r="FU81" s="54" t="n">
        <v>0</v>
      </c>
      <c r="FV81" s="54" t="n">
        <v>0</v>
      </c>
      <c r="FW81" s="47"/>
      <c r="FX81" s="54" t="n">
        <v>0</v>
      </c>
      <c r="FY81" s="54" t="n">
        <v>0</v>
      </c>
      <c r="FZ81" s="54" t="n">
        <v>0</v>
      </c>
      <c r="GA81" s="54" t="n">
        <v>0</v>
      </c>
      <c r="GB81" s="54" t="n">
        <v>0</v>
      </c>
      <c r="GC81" s="54" t="n">
        <v>0</v>
      </c>
      <c r="GD81" s="54" t="n">
        <v>0</v>
      </c>
      <c r="GE81" s="54" t="n">
        <v>0</v>
      </c>
      <c r="GF81" s="54" t="n">
        <v>0</v>
      </c>
      <c r="GG81" s="54" t="n">
        <v>0</v>
      </c>
      <c r="GH81" s="54" t="n">
        <v>0</v>
      </c>
      <c r="GI81" s="54" t="n">
        <v>0</v>
      </c>
      <c r="GJ81" s="54" t="n">
        <v>0</v>
      </c>
      <c r="GK81" s="54" t="n">
        <v>0</v>
      </c>
      <c r="GL81" s="54" t="n">
        <v>0</v>
      </c>
      <c r="GM81" s="47"/>
      <c r="GN81" s="47"/>
      <c r="GO81" s="54" t="n">
        <v>0</v>
      </c>
      <c r="GP81" s="54" t="n">
        <v>0</v>
      </c>
      <c r="GQ81" s="54" t="n">
        <v>0</v>
      </c>
      <c r="GR81" s="54" t="n">
        <v>0</v>
      </c>
      <c r="GS81" s="54" t="n">
        <v>0</v>
      </c>
      <c r="GT81" s="47"/>
      <c r="GU81" s="54" t="n">
        <v>0</v>
      </c>
      <c r="GV81" s="54" t="n">
        <v>0</v>
      </c>
      <c r="GW81" s="54" t="n">
        <v>0</v>
      </c>
      <c r="GX81" s="54" t="n">
        <v>0</v>
      </c>
      <c r="GY81" s="54" t="n">
        <v>0</v>
      </c>
      <c r="GZ81" s="47" t="s">
        <v>204</v>
      </c>
      <c r="HA81" s="38" t="n">
        <f aca="false">SUM(HB81:HI81)</f>
        <v>30</v>
      </c>
      <c r="HB81" s="39" t="n">
        <v>2</v>
      </c>
      <c r="HC81" s="39" t="n">
        <v>2</v>
      </c>
      <c r="HD81" s="39" t="n">
        <v>7</v>
      </c>
      <c r="HE81" s="39" t="n">
        <v>2</v>
      </c>
      <c r="HF81" s="39" t="n">
        <v>3</v>
      </c>
      <c r="HG81" s="39" t="n">
        <v>6</v>
      </c>
      <c r="HH81" s="39" t="n">
        <v>8</v>
      </c>
      <c r="HI81" s="39"/>
      <c r="HJ81" s="39" t="s">
        <v>214</v>
      </c>
      <c r="HK81" s="6" t="s">
        <v>344</v>
      </c>
    </row>
    <row r="82" customFormat="false" ht="15.9" hidden="false" customHeight="true" outlineLevel="0" collapsed="false">
      <c r="A82" s="48" t="s">
        <v>351</v>
      </c>
      <c r="B82" s="48"/>
      <c r="C82" s="2" t="n">
        <v>10</v>
      </c>
      <c r="D82" s="2" t="n">
        <v>10</v>
      </c>
      <c r="E82" s="48"/>
      <c r="F82" s="48"/>
      <c r="G82" s="48"/>
      <c r="H82" s="49"/>
      <c r="I82" s="48"/>
      <c r="K82" s="50" t="n">
        <f aca="false">M82+DP82</f>
        <v>165</v>
      </c>
      <c r="L82" s="2" t="n">
        <v>1</v>
      </c>
      <c r="M82" s="50" t="n">
        <f aca="false">O82+AI82+BB82+BM82</f>
        <v>95.5</v>
      </c>
      <c r="N82" s="2" t="n">
        <v>22</v>
      </c>
      <c r="O82" s="32" t="n">
        <f aca="false">SUM(P82:AG82)</f>
        <v>36</v>
      </c>
      <c r="P82" s="33"/>
      <c r="Q82" s="34" t="n">
        <v>3</v>
      </c>
      <c r="R82" s="34" t="n">
        <v>2</v>
      </c>
      <c r="S82" s="34" t="n">
        <v>2</v>
      </c>
      <c r="T82" s="34" t="n">
        <v>1</v>
      </c>
      <c r="U82" s="34" t="n">
        <v>1</v>
      </c>
      <c r="V82" s="34" t="n">
        <v>1</v>
      </c>
      <c r="W82" s="34" t="n">
        <v>1</v>
      </c>
      <c r="X82" s="33"/>
      <c r="Y82" s="34" t="n">
        <v>1</v>
      </c>
      <c r="Z82" s="34" t="n">
        <v>18</v>
      </c>
      <c r="AA82" s="33"/>
      <c r="AB82" s="34" t="n">
        <v>2</v>
      </c>
      <c r="AC82" s="34" t="n">
        <v>2</v>
      </c>
      <c r="AD82" s="34" t="n">
        <v>1</v>
      </c>
      <c r="AE82" s="34" t="n">
        <v>0</v>
      </c>
      <c r="AF82" s="34" t="n">
        <v>1</v>
      </c>
      <c r="AG82" s="34" t="n">
        <v>0</v>
      </c>
      <c r="AH82" s="34" t="s">
        <v>212</v>
      </c>
      <c r="AI82" s="35" t="n">
        <f aca="false">SUM(AJ82:AZ82)</f>
        <v>11.5</v>
      </c>
      <c r="AJ82" s="36" t="n">
        <v>1.5</v>
      </c>
      <c r="AK82" s="36" t="n">
        <v>0.5</v>
      </c>
      <c r="AL82" s="36" t="n">
        <v>0.9</v>
      </c>
      <c r="AM82" s="36" t="n">
        <v>1</v>
      </c>
      <c r="AN82" s="36" t="n">
        <v>1.2</v>
      </c>
      <c r="AO82" s="36" t="n">
        <v>0.4</v>
      </c>
      <c r="AP82" s="36" t="n">
        <v>0.9</v>
      </c>
      <c r="AQ82" s="36" t="n">
        <v>1</v>
      </c>
      <c r="AR82" s="36" t="n">
        <v>0</v>
      </c>
      <c r="AS82" s="36" t="n">
        <v>0</v>
      </c>
      <c r="AT82" s="36" t="n">
        <v>1</v>
      </c>
      <c r="AU82" s="36" t="n">
        <v>0.6</v>
      </c>
      <c r="AV82" s="36" t="n">
        <v>0.7</v>
      </c>
      <c r="AW82" s="36" t="n">
        <v>0.3</v>
      </c>
      <c r="AX82" s="36" t="n">
        <v>1.5</v>
      </c>
      <c r="AY82" s="36" t="n">
        <v>0</v>
      </c>
      <c r="AZ82" s="36" t="n">
        <v>0</v>
      </c>
      <c r="BA82" s="37" t="s">
        <v>219</v>
      </c>
      <c r="BB82" s="38" t="n">
        <f aca="false">SUM(BC82:BK82)</f>
        <v>48</v>
      </c>
      <c r="BC82" s="39" t="n">
        <v>7</v>
      </c>
      <c r="BD82" s="39" t="n">
        <v>7</v>
      </c>
      <c r="BE82" s="39" t="n">
        <v>14</v>
      </c>
      <c r="BF82" s="39" t="n">
        <v>3</v>
      </c>
      <c r="BG82" s="39" t="n">
        <v>3</v>
      </c>
      <c r="BH82" s="39" t="n">
        <v>7</v>
      </c>
      <c r="BI82" s="39" t="n">
        <v>7</v>
      </c>
      <c r="BJ82" s="57" t="n">
        <v>0</v>
      </c>
      <c r="BK82" s="39"/>
      <c r="BL82" s="39" t="s">
        <v>203</v>
      </c>
      <c r="BM82" s="40" t="n">
        <f aca="false">SUM(BO82:DN82)</f>
        <v>0</v>
      </c>
      <c r="BN82" s="41"/>
      <c r="BO82" s="51" t="n">
        <v>0</v>
      </c>
      <c r="BP82" s="51" t="n">
        <v>0</v>
      </c>
      <c r="BQ82" s="51" t="n">
        <v>0</v>
      </c>
      <c r="BR82" s="51" t="n">
        <v>0</v>
      </c>
      <c r="BS82" s="51" t="n">
        <v>0</v>
      </c>
      <c r="BT82" s="51" t="n">
        <v>0</v>
      </c>
      <c r="BU82" s="52"/>
      <c r="BV82" s="52"/>
      <c r="BW82" s="51" t="n">
        <v>0</v>
      </c>
      <c r="BX82" s="51" t="n">
        <v>0</v>
      </c>
      <c r="BY82" s="52"/>
      <c r="BZ82" s="51" t="n">
        <v>0</v>
      </c>
      <c r="CA82" s="51" t="n">
        <v>0</v>
      </c>
      <c r="CB82" s="51" t="n">
        <v>0</v>
      </c>
      <c r="CC82" s="52"/>
      <c r="CD82" s="51" t="n">
        <v>0</v>
      </c>
      <c r="CE82" s="51" t="n">
        <v>0</v>
      </c>
      <c r="CF82" s="51" t="n">
        <v>0</v>
      </c>
      <c r="CG82" s="52"/>
      <c r="CH82" s="51" t="n">
        <v>0</v>
      </c>
      <c r="CI82" s="51" t="n">
        <v>0</v>
      </c>
      <c r="CJ82" s="51" t="n">
        <v>0</v>
      </c>
      <c r="CK82" s="52"/>
      <c r="CL82" s="51" t="n">
        <v>0</v>
      </c>
      <c r="CM82" s="51" t="n">
        <v>0</v>
      </c>
      <c r="CN82" s="51" t="n">
        <v>0</v>
      </c>
      <c r="CO82" s="51" t="n">
        <v>0</v>
      </c>
      <c r="CP82" s="53"/>
      <c r="CQ82" s="51" t="n">
        <v>0</v>
      </c>
      <c r="CR82" s="51" t="n">
        <v>0</v>
      </c>
      <c r="CS82" s="51" t="n">
        <v>0</v>
      </c>
      <c r="CT82" s="51" t="n">
        <v>0</v>
      </c>
      <c r="CU82" s="51" t="n">
        <v>0</v>
      </c>
      <c r="CV82" s="51" t="n">
        <v>0</v>
      </c>
      <c r="CW82" s="51" t="n">
        <v>0</v>
      </c>
      <c r="CX82" s="51" t="n">
        <v>0</v>
      </c>
      <c r="CY82" s="53"/>
      <c r="CZ82" s="51" t="n">
        <v>0</v>
      </c>
      <c r="DA82" s="51" t="n">
        <v>0</v>
      </c>
      <c r="DB82" s="51" t="n">
        <v>0</v>
      </c>
      <c r="DC82" s="51" t="n">
        <v>0</v>
      </c>
      <c r="DD82" s="51" t="n">
        <v>0</v>
      </c>
      <c r="DE82" s="51" t="n">
        <v>0</v>
      </c>
      <c r="DF82" s="51" t="n">
        <v>0</v>
      </c>
      <c r="DG82" s="51" t="n">
        <v>0</v>
      </c>
      <c r="DH82" s="51" t="n">
        <v>0</v>
      </c>
      <c r="DI82" s="53"/>
      <c r="DJ82" s="51" t="n">
        <v>0</v>
      </c>
      <c r="DK82" s="51" t="n">
        <v>0</v>
      </c>
      <c r="DL82" s="51" t="n">
        <v>0</v>
      </c>
      <c r="DM82" s="51" t="n">
        <v>0</v>
      </c>
      <c r="DN82" s="51" t="n">
        <v>0</v>
      </c>
      <c r="DO82" s="51" t="s">
        <v>213</v>
      </c>
      <c r="DP82" s="50" t="n">
        <f aca="false">DR82+EF82+FA82+HA82</f>
        <v>69.5</v>
      </c>
      <c r="DQ82" s="2" t="n">
        <v>32</v>
      </c>
      <c r="DR82" s="35" t="n">
        <f aca="false">SUM(DS82:ED82)</f>
        <v>13.5</v>
      </c>
      <c r="DS82" s="46" t="n">
        <v>2</v>
      </c>
      <c r="DT82" s="46" t="n">
        <v>1</v>
      </c>
      <c r="DU82" s="46" t="n">
        <v>2</v>
      </c>
      <c r="DV82" s="46" t="n">
        <v>0</v>
      </c>
      <c r="DW82" s="46" t="n">
        <v>1.5</v>
      </c>
      <c r="DX82" s="46" t="n">
        <v>0.5</v>
      </c>
      <c r="DY82" s="46" t="n">
        <v>0.5</v>
      </c>
      <c r="DZ82" s="46" t="n">
        <v>3</v>
      </c>
      <c r="EA82" s="46" t="n">
        <v>0</v>
      </c>
      <c r="EB82" s="46" t="n">
        <v>0</v>
      </c>
      <c r="EC82" s="46" t="n">
        <v>0</v>
      </c>
      <c r="ED82" s="46" t="n">
        <v>3</v>
      </c>
      <c r="EE82" s="46" t="s">
        <v>205</v>
      </c>
      <c r="EF82" s="32" t="n">
        <f aca="false">SUM(EH82:EY82)</f>
        <v>31</v>
      </c>
      <c r="EG82" s="33"/>
      <c r="EH82" s="34" t="n">
        <v>3</v>
      </c>
      <c r="EI82" s="34" t="n">
        <v>4</v>
      </c>
      <c r="EJ82" s="34" t="n">
        <v>2</v>
      </c>
      <c r="EK82" s="34" t="n">
        <v>2</v>
      </c>
      <c r="EL82" s="34" t="n">
        <v>2</v>
      </c>
      <c r="EM82" s="34" t="n">
        <v>2</v>
      </c>
      <c r="EN82" s="34" t="n">
        <v>0</v>
      </c>
      <c r="EO82" s="34" t="n">
        <v>1</v>
      </c>
      <c r="EP82" s="33"/>
      <c r="EQ82" s="34" t="n">
        <v>5</v>
      </c>
      <c r="ER82" s="34" t="n">
        <v>2</v>
      </c>
      <c r="ES82" s="34" t="n">
        <v>0</v>
      </c>
      <c r="ET82" s="34" t="n">
        <v>1</v>
      </c>
      <c r="EU82" s="34" t="n">
        <v>2</v>
      </c>
      <c r="EV82" s="34" t="n">
        <v>2</v>
      </c>
      <c r="EW82" s="34" t="n">
        <v>1</v>
      </c>
      <c r="EX82" s="34" t="n">
        <v>2</v>
      </c>
      <c r="EY82" s="34" t="n">
        <v>0</v>
      </c>
      <c r="EZ82" s="34" t="s">
        <v>206</v>
      </c>
      <c r="FA82" s="40" t="n">
        <f aca="false">SUM(FD82:GY82)</f>
        <v>0</v>
      </c>
      <c r="FB82" s="47" t="s">
        <v>207</v>
      </c>
      <c r="FC82" s="47"/>
      <c r="FD82" s="54"/>
      <c r="FE82" s="54"/>
      <c r="FF82" s="54"/>
      <c r="FG82" s="54"/>
      <c r="FH82" s="54"/>
      <c r="FI82" s="54"/>
      <c r="FJ82" s="54"/>
      <c r="FK82" s="54"/>
      <c r="FL82" s="47"/>
      <c r="FM82" s="54"/>
      <c r="FN82" s="54"/>
      <c r="FO82" s="54"/>
      <c r="FP82" s="54"/>
      <c r="FQ82" s="47"/>
      <c r="FR82" s="54"/>
      <c r="FS82" s="54"/>
      <c r="FT82" s="54"/>
      <c r="FU82" s="54"/>
      <c r="FV82" s="54"/>
      <c r="FW82" s="47" t="s">
        <v>207</v>
      </c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47" t="s">
        <v>207</v>
      </c>
      <c r="GN82" s="47"/>
      <c r="GO82" s="54"/>
      <c r="GP82" s="54"/>
      <c r="GQ82" s="54"/>
      <c r="GR82" s="54"/>
      <c r="GS82" s="54"/>
      <c r="GT82" s="47"/>
      <c r="GU82" s="54"/>
      <c r="GV82" s="54"/>
      <c r="GW82" s="54"/>
      <c r="GX82" s="54"/>
      <c r="GY82" s="54"/>
      <c r="GZ82" s="47" t="s">
        <v>208</v>
      </c>
      <c r="HA82" s="38" t="n">
        <f aca="false">SUM(HB82:HI82)</f>
        <v>25</v>
      </c>
      <c r="HB82" s="39" t="n">
        <v>2</v>
      </c>
      <c r="HC82" s="39" t="n">
        <v>2</v>
      </c>
      <c r="HD82" s="39" t="n">
        <v>6</v>
      </c>
      <c r="HE82" s="39" t="n">
        <v>2</v>
      </c>
      <c r="HF82" s="39" t="n">
        <v>3</v>
      </c>
      <c r="HG82" s="39" t="n">
        <v>6</v>
      </c>
      <c r="HH82" s="39" t="n">
        <v>4</v>
      </c>
      <c r="HI82" s="39"/>
      <c r="HJ82" s="39" t="s">
        <v>203</v>
      </c>
      <c r="HK82" s="6" t="s">
        <v>344</v>
      </c>
    </row>
    <row r="83" customFormat="false" ht="15.9" hidden="false" customHeight="true" outlineLevel="0" collapsed="false">
      <c r="A83" s="48" t="s">
        <v>352</v>
      </c>
      <c r="B83" s="48"/>
      <c r="C83" s="2" t="n">
        <v>10</v>
      </c>
      <c r="D83" s="2" t="n">
        <v>10</v>
      </c>
      <c r="E83" s="48"/>
      <c r="F83" s="48"/>
      <c r="G83" s="48"/>
      <c r="H83" s="49"/>
      <c r="I83" s="48"/>
      <c r="K83" s="50" t="n">
        <f aca="false">M83+DP83</f>
        <v>163.5</v>
      </c>
      <c r="L83" s="2" t="n">
        <v>1</v>
      </c>
      <c r="M83" s="50" t="n">
        <f aca="false">O83+AI83+BB83+BM83</f>
        <v>87</v>
      </c>
      <c r="N83" s="2" t="n">
        <v>52</v>
      </c>
      <c r="O83" s="32" t="n">
        <f aca="false">SUM(P83:AG83)</f>
        <v>27</v>
      </c>
      <c r="P83" s="33"/>
      <c r="Q83" s="34" t="n">
        <v>2</v>
      </c>
      <c r="R83" s="34" t="n">
        <v>2</v>
      </c>
      <c r="S83" s="34" t="n">
        <v>2</v>
      </c>
      <c r="T83" s="34" t="n">
        <v>0</v>
      </c>
      <c r="U83" s="34" t="n">
        <v>1</v>
      </c>
      <c r="V83" s="34" t="n">
        <v>1</v>
      </c>
      <c r="W83" s="34" t="n">
        <v>0</v>
      </c>
      <c r="X83" s="33"/>
      <c r="Y83" s="34" t="n">
        <v>1</v>
      </c>
      <c r="Z83" s="34" t="n">
        <v>18</v>
      </c>
      <c r="AA83" s="33"/>
      <c r="AB83" s="34" t="n">
        <v>0</v>
      </c>
      <c r="AC83" s="34" t="n">
        <v>0</v>
      </c>
      <c r="AD83" s="34" t="n">
        <v>0</v>
      </c>
      <c r="AE83" s="34" t="n">
        <v>0</v>
      </c>
      <c r="AF83" s="34" t="n">
        <v>0</v>
      </c>
      <c r="AG83" s="34" t="n">
        <v>0</v>
      </c>
      <c r="AH83" s="34" t="s">
        <v>206</v>
      </c>
      <c r="AI83" s="35" t="n">
        <f aca="false">SUM(AJ83:AZ83)</f>
        <v>19</v>
      </c>
      <c r="AJ83" s="36" t="n">
        <v>1.5</v>
      </c>
      <c r="AK83" s="36" t="n">
        <v>1</v>
      </c>
      <c r="AL83" s="36" t="n">
        <v>0.9</v>
      </c>
      <c r="AM83" s="36" t="n">
        <v>1</v>
      </c>
      <c r="AN83" s="36" t="n">
        <v>1.2</v>
      </c>
      <c r="AO83" s="36" t="n">
        <v>0.8</v>
      </c>
      <c r="AP83" s="36" t="n">
        <v>0.9</v>
      </c>
      <c r="AQ83" s="36" t="n">
        <v>0.7</v>
      </c>
      <c r="AR83" s="36" t="n">
        <v>2.5</v>
      </c>
      <c r="AS83" s="36" t="n">
        <v>2</v>
      </c>
      <c r="AT83" s="36" t="n">
        <v>1.2</v>
      </c>
      <c r="AU83" s="36" t="n">
        <v>1</v>
      </c>
      <c r="AV83" s="36" t="n">
        <v>0.9</v>
      </c>
      <c r="AW83" s="36" t="n">
        <v>0</v>
      </c>
      <c r="AX83" s="36" t="n">
        <v>1.5</v>
      </c>
      <c r="AY83" s="36" t="n">
        <v>0.6</v>
      </c>
      <c r="AZ83" s="36" t="n">
        <v>1.3</v>
      </c>
      <c r="BA83" s="55" t="s">
        <v>205</v>
      </c>
      <c r="BB83" s="38" t="n">
        <f aca="false">SUM(BC83:BK83)</f>
        <v>41</v>
      </c>
      <c r="BC83" s="39"/>
      <c r="BD83" s="39" t="n">
        <v>7</v>
      </c>
      <c r="BE83" s="39" t="n">
        <v>14</v>
      </c>
      <c r="BF83" s="39" t="n">
        <v>3</v>
      </c>
      <c r="BG83" s="39" t="n">
        <v>3</v>
      </c>
      <c r="BH83" s="39" t="n">
        <v>7</v>
      </c>
      <c r="BI83" s="39" t="n">
        <v>7</v>
      </c>
      <c r="BJ83" s="39"/>
      <c r="BK83" s="39"/>
      <c r="BL83" s="39" t="s">
        <v>214</v>
      </c>
      <c r="BM83" s="40" t="n">
        <f aca="false">SUM(BO83:DN83)</f>
        <v>0</v>
      </c>
      <c r="BN83" s="41" t="n">
        <v>0</v>
      </c>
      <c r="BO83" s="51"/>
      <c r="BP83" s="51"/>
      <c r="BQ83" s="51"/>
      <c r="BR83" s="51"/>
      <c r="BS83" s="51"/>
      <c r="BT83" s="51"/>
      <c r="BU83" s="52"/>
      <c r="BV83" s="52"/>
      <c r="BW83" s="51"/>
      <c r="BX83" s="51"/>
      <c r="BY83" s="52"/>
      <c r="BZ83" s="51"/>
      <c r="CA83" s="51"/>
      <c r="CB83" s="51"/>
      <c r="CC83" s="52"/>
      <c r="CD83" s="51"/>
      <c r="CE83" s="51"/>
      <c r="CF83" s="51"/>
      <c r="CG83" s="52"/>
      <c r="CH83" s="51"/>
      <c r="CI83" s="51"/>
      <c r="CJ83" s="51"/>
      <c r="CK83" s="52"/>
      <c r="CL83" s="51"/>
      <c r="CM83" s="51"/>
      <c r="CN83" s="51"/>
      <c r="CO83" s="51"/>
      <c r="CP83" s="53"/>
      <c r="CQ83" s="51"/>
      <c r="CR83" s="51"/>
      <c r="CS83" s="51"/>
      <c r="CT83" s="51"/>
      <c r="CU83" s="51"/>
      <c r="CV83" s="51"/>
      <c r="CW83" s="51"/>
      <c r="CX83" s="51"/>
      <c r="CY83" s="53"/>
      <c r="CZ83" s="51"/>
      <c r="DA83" s="51"/>
      <c r="DB83" s="51"/>
      <c r="DC83" s="51"/>
      <c r="DD83" s="51"/>
      <c r="DE83" s="51"/>
      <c r="DF83" s="51"/>
      <c r="DG83" s="51"/>
      <c r="DH83" s="51"/>
      <c r="DI83" s="53"/>
      <c r="DJ83" s="51"/>
      <c r="DK83" s="51"/>
      <c r="DL83" s="51"/>
      <c r="DM83" s="51"/>
      <c r="DN83" s="51"/>
      <c r="DO83" s="51" t="s">
        <v>208</v>
      </c>
      <c r="DP83" s="50" t="n">
        <f aca="false">DR83+EF83+FA83+HA83</f>
        <v>76.5</v>
      </c>
      <c r="DQ83" s="2" t="n">
        <v>62</v>
      </c>
      <c r="DR83" s="35" t="n">
        <f aca="false">SUM(DS83:ED83)</f>
        <v>19.5</v>
      </c>
      <c r="DS83" s="46" t="n">
        <v>1</v>
      </c>
      <c r="DT83" s="46" t="n">
        <v>1</v>
      </c>
      <c r="DU83" s="46" t="n">
        <v>1.5</v>
      </c>
      <c r="DV83" s="46" t="n">
        <v>6</v>
      </c>
      <c r="DW83" s="46" t="n">
        <v>2</v>
      </c>
      <c r="DX83" s="46" t="n">
        <v>2</v>
      </c>
      <c r="DY83" s="46" t="n">
        <v>1</v>
      </c>
      <c r="DZ83" s="46" t="n">
        <v>0</v>
      </c>
      <c r="EA83" s="46" t="n">
        <v>1</v>
      </c>
      <c r="EB83" s="46" t="n">
        <v>0</v>
      </c>
      <c r="EC83" s="46" t="n">
        <v>1</v>
      </c>
      <c r="ED83" s="46" t="n">
        <v>3</v>
      </c>
      <c r="EE83" s="46" t="s">
        <v>216</v>
      </c>
      <c r="EF83" s="32" t="n">
        <f aca="false">SUM(EH83:EY83)</f>
        <v>27</v>
      </c>
      <c r="EG83" s="33"/>
      <c r="EH83" s="34" t="n">
        <v>1</v>
      </c>
      <c r="EI83" s="34" t="n">
        <v>3</v>
      </c>
      <c r="EJ83" s="34" t="n">
        <v>1</v>
      </c>
      <c r="EK83" s="34" t="n">
        <v>2</v>
      </c>
      <c r="EL83" s="34" t="n">
        <v>2</v>
      </c>
      <c r="EM83" s="34" t="n">
        <v>2</v>
      </c>
      <c r="EN83" s="34" t="n">
        <v>1</v>
      </c>
      <c r="EO83" s="34" t="n">
        <v>1</v>
      </c>
      <c r="EP83" s="33"/>
      <c r="EQ83" s="34" t="n">
        <v>5</v>
      </c>
      <c r="ER83" s="34" t="n">
        <v>1</v>
      </c>
      <c r="ES83" s="34" t="n">
        <v>2</v>
      </c>
      <c r="ET83" s="34" t="n">
        <v>1</v>
      </c>
      <c r="EU83" s="34" t="n">
        <v>1</v>
      </c>
      <c r="EV83" s="34" t="n">
        <v>1</v>
      </c>
      <c r="EW83" s="34" t="n">
        <v>1</v>
      </c>
      <c r="EX83" s="34" t="n">
        <v>1</v>
      </c>
      <c r="EY83" s="34" t="n">
        <v>1</v>
      </c>
      <c r="EZ83" s="34" t="s">
        <v>218</v>
      </c>
      <c r="FA83" s="40" t="n">
        <f aca="false">SUM(FD83:GY83)</f>
        <v>0</v>
      </c>
      <c r="FB83" s="47"/>
      <c r="FC83" s="47"/>
      <c r="FD83" s="54" t="n">
        <v>0</v>
      </c>
      <c r="FE83" s="54" t="n">
        <v>0</v>
      </c>
      <c r="FF83" s="54" t="n">
        <v>0</v>
      </c>
      <c r="FG83" s="54" t="n">
        <v>0</v>
      </c>
      <c r="FH83" s="54" t="n">
        <v>0</v>
      </c>
      <c r="FI83" s="54" t="n">
        <v>0</v>
      </c>
      <c r="FJ83" s="54" t="n">
        <v>0</v>
      </c>
      <c r="FK83" s="54" t="n">
        <v>0</v>
      </c>
      <c r="FL83" s="47"/>
      <c r="FM83" s="54" t="n">
        <v>0</v>
      </c>
      <c r="FN83" s="54" t="n">
        <v>0</v>
      </c>
      <c r="FO83" s="54" t="n">
        <v>0</v>
      </c>
      <c r="FP83" s="54" t="n">
        <v>0</v>
      </c>
      <c r="FQ83" s="47"/>
      <c r="FR83" s="54" t="n">
        <v>0</v>
      </c>
      <c r="FS83" s="54" t="n">
        <v>0</v>
      </c>
      <c r="FT83" s="54" t="n">
        <v>0</v>
      </c>
      <c r="FU83" s="54" t="n">
        <v>0</v>
      </c>
      <c r="FV83" s="54" t="n">
        <v>0</v>
      </c>
      <c r="FW83" s="47"/>
      <c r="FX83" s="54" t="n">
        <v>0</v>
      </c>
      <c r="FY83" s="54" t="n">
        <v>0</v>
      </c>
      <c r="FZ83" s="54" t="n">
        <v>0</v>
      </c>
      <c r="GA83" s="54" t="n">
        <v>0</v>
      </c>
      <c r="GB83" s="54" t="n">
        <v>0</v>
      </c>
      <c r="GC83" s="54" t="n">
        <v>0</v>
      </c>
      <c r="GD83" s="54" t="n">
        <v>0</v>
      </c>
      <c r="GE83" s="54" t="n">
        <v>0</v>
      </c>
      <c r="GF83" s="54" t="n">
        <v>0</v>
      </c>
      <c r="GG83" s="54" t="n">
        <v>0</v>
      </c>
      <c r="GH83" s="54" t="n">
        <v>0</v>
      </c>
      <c r="GI83" s="54" t="n">
        <v>0</v>
      </c>
      <c r="GJ83" s="54" t="n">
        <v>0</v>
      </c>
      <c r="GK83" s="54" t="n">
        <v>0</v>
      </c>
      <c r="GL83" s="54" t="n">
        <v>0</v>
      </c>
      <c r="GM83" s="47"/>
      <c r="GN83" s="47"/>
      <c r="GO83" s="54" t="n">
        <v>0</v>
      </c>
      <c r="GP83" s="54" t="n">
        <v>0</v>
      </c>
      <c r="GQ83" s="54" t="n">
        <v>0</v>
      </c>
      <c r="GR83" s="54" t="n">
        <v>0</v>
      </c>
      <c r="GS83" s="54" t="n">
        <v>0</v>
      </c>
      <c r="GT83" s="47"/>
      <c r="GU83" s="54" t="n">
        <v>0</v>
      </c>
      <c r="GV83" s="54" t="n">
        <v>0</v>
      </c>
      <c r="GW83" s="54" t="n">
        <v>0</v>
      </c>
      <c r="GX83" s="54" t="n">
        <v>0</v>
      </c>
      <c r="GY83" s="54" t="n">
        <v>0</v>
      </c>
      <c r="GZ83" s="47" t="s">
        <v>247</v>
      </c>
      <c r="HA83" s="38" t="n">
        <f aca="false">SUM(HB83:HI83)</f>
        <v>30</v>
      </c>
      <c r="HB83" s="39" t="n">
        <v>2</v>
      </c>
      <c r="HC83" s="39" t="n">
        <v>2</v>
      </c>
      <c r="HD83" s="39" t="n">
        <v>7</v>
      </c>
      <c r="HE83" s="39" t="n">
        <v>2</v>
      </c>
      <c r="HF83" s="39" t="n">
        <v>3</v>
      </c>
      <c r="HG83" s="39" t="n">
        <v>6</v>
      </c>
      <c r="HH83" s="39" t="n">
        <v>8</v>
      </c>
      <c r="HI83" s="39"/>
      <c r="HJ83" s="39" t="s">
        <v>214</v>
      </c>
      <c r="HK83" s="6" t="s">
        <v>344</v>
      </c>
    </row>
    <row r="84" customFormat="false" ht="15.9" hidden="false" customHeight="true" outlineLevel="0" collapsed="false">
      <c r="A84" s="48" t="s">
        <v>353</v>
      </c>
      <c r="B84" s="48"/>
      <c r="C84" s="2" t="n">
        <v>10</v>
      </c>
      <c r="D84" s="2" t="n">
        <v>10</v>
      </c>
      <c r="E84" s="48"/>
      <c r="F84" s="48"/>
      <c r="G84" s="48"/>
      <c r="H84" s="49"/>
      <c r="I84" s="48"/>
      <c r="K84" s="50" t="n">
        <f aca="false">M84+DP84</f>
        <v>153.3</v>
      </c>
      <c r="L84" s="2" t="n">
        <v>2</v>
      </c>
      <c r="M84" s="50" t="n">
        <f aca="false">O84+AI84+BB84+BM84</f>
        <v>75.3</v>
      </c>
      <c r="N84" s="2" t="n">
        <v>47</v>
      </c>
      <c r="O84" s="32" t="n">
        <f aca="false">SUM(P84:AG84)</f>
        <v>16.2</v>
      </c>
      <c r="P84" s="33"/>
      <c r="Q84" s="34" t="n">
        <v>3</v>
      </c>
      <c r="R84" s="34" t="n">
        <v>1</v>
      </c>
      <c r="S84" s="34" t="n">
        <v>0</v>
      </c>
      <c r="T84" s="34" t="n">
        <v>1</v>
      </c>
      <c r="U84" s="34" t="n">
        <v>1</v>
      </c>
      <c r="V84" s="34" t="n">
        <v>1</v>
      </c>
      <c r="W84" s="34" t="n">
        <f aca="false">1*0.2</f>
        <v>0.2</v>
      </c>
      <c r="X84" s="33"/>
      <c r="Y84" s="34" t="n">
        <v>0</v>
      </c>
      <c r="Z84" s="34" t="n">
        <v>0</v>
      </c>
      <c r="AA84" s="33"/>
      <c r="AB84" s="34" t="n">
        <v>2</v>
      </c>
      <c r="AC84" s="34" t="n">
        <v>2</v>
      </c>
      <c r="AD84" s="34" t="n">
        <v>1</v>
      </c>
      <c r="AE84" s="34" t="n">
        <v>2</v>
      </c>
      <c r="AF84" s="34" t="n">
        <v>1</v>
      </c>
      <c r="AG84" s="34" t="n">
        <v>1</v>
      </c>
      <c r="AH84" s="34" t="s">
        <v>210</v>
      </c>
      <c r="AI84" s="35" t="n">
        <f aca="false">SUM(AJ84:AZ84)</f>
        <v>8.1</v>
      </c>
      <c r="AJ84" s="36" t="n">
        <v>1.5</v>
      </c>
      <c r="AK84" s="36" t="n">
        <v>1</v>
      </c>
      <c r="AL84" s="36" t="n">
        <v>0.9</v>
      </c>
      <c r="AM84" s="36" t="n">
        <v>1</v>
      </c>
      <c r="AN84" s="36" t="n">
        <v>1.2</v>
      </c>
      <c r="AO84" s="36" t="n">
        <v>0.8</v>
      </c>
      <c r="AP84" s="36" t="n">
        <v>0.9</v>
      </c>
      <c r="AQ84" s="36" t="n">
        <v>0.8</v>
      </c>
      <c r="AR84" s="36" t="n">
        <v>0</v>
      </c>
      <c r="AS84" s="36" t="n">
        <v>0</v>
      </c>
      <c r="AT84" s="36" t="n">
        <v>0</v>
      </c>
      <c r="AU84" s="36" t="n">
        <v>0</v>
      </c>
      <c r="AV84" s="36" t="n">
        <v>0</v>
      </c>
      <c r="AW84" s="36" t="n">
        <v>0</v>
      </c>
      <c r="AX84" s="36" t="n">
        <v>0</v>
      </c>
      <c r="AY84" s="36" t="n">
        <v>0</v>
      </c>
      <c r="AZ84" s="36" t="n">
        <v>0</v>
      </c>
      <c r="BA84" s="55" t="s">
        <v>205</v>
      </c>
      <c r="BB84" s="38" t="n">
        <f aca="false">SUM(BC84:BK84)</f>
        <v>51</v>
      </c>
      <c r="BC84" s="39" t="n">
        <v>7</v>
      </c>
      <c r="BD84" s="39" t="n">
        <v>7</v>
      </c>
      <c r="BE84" s="39" t="n">
        <v>7</v>
      </c>
      <c r="BF84" s="39" t="n">
        <v>3</v>
      </c>
      <c r="BG84" s="39" t="n">
        <v>3</v>
      </c>
      <c r="BH84" s="39" t="n">
        <v>7</v>
      </c>
      <c r="BI84" s="39" t="n">
        <v>7</v>
      </c>
      <c r="BJ84" s="39" t="n">
        <v>10</v>
      </c>
      <c r="BK84" s="39"/>
      <c r="BL84" s="39" t="s">
        <v>203</v>
      </c>
      <c r="BM84" s="40" t="n">
        <f aca="false">SUM(BO84:DN84)</f>
        <v>0</v>
      </c>
      <c r="BN84" s="41"/>
      <c r="BO84" s="51" t="n">
        <v>0</v>
      </c>
      <c r="BP84" s="51" t="n">
        <v>0</v>
      </c>
      <c r="BQ84" s="51" t="n">
        <v>0</v>
      </c>
      <c r="BR84" s="51" t="n">
        <v>0</v>
      </c>
      <c r="BS84" s="51" t="n">
        <v>0</v>
      </c>
      <c r="BT84" s="51" t="n">
        <v>0</v>
      </c>
      <c r="BU84" s="52"/>
      <c r="BV84" s="52"/>
      <c r="BW84" s="51" t="n">
        <v>0</v>
      </c>
      <c r="BX84" s="51" t="n">
        <v>0</v>
      </c>
      <c r="BY84" s="52"/>
      <c r="BZ84" s="51" t="n">
        <v>0</v>
      </c>
      <c r="CA84" s="51" t="n">
        <v>0</v>
      </c>
      <c r="CB84" s="51" t="n">
        <v>0</v>
      </c>
      <c r="CC84" s="52"/>
      <c r="CD84" s="51" t="n">
        <v>0</v>
      </c>
      <c r="CE84" s="51" t="n">
        <v>0</v>
      </c>
      <c r="CF84" s="51" t="n">
        <v>0</v>
      </c>
      <c r="CG84" s="52"/>
      <c r="CH84" s="51" t="n">
        <v>0</v>
      </c>
      <c r="CI84" s="51" t="n">
        <v>0</v>
      </c>
      <c r="CJ84" s="51" t="n">
        <v>0</v>
      </c>
      <c r="CK84" s="52"/>
      <c r="CL84" s="51" t="n">
        <v>0</v>
      </c>
      <c r="CM84" s="51" t="n">
        <v>0</v>
      </c>
      <c r="CN84" s="51" t="n">
        <v>0</v>
      </c>
      <c r="CO84" s="51" t="n">
        <v>0</v>
      </c>
      <c r="CP84" s="53"/>
      <c r="CQ84" s="51" t="n">
        <v>0</v>
      </c>
      <c r="CR84" s="51" t="n">
        <v>0</v>
      </c>
      <c r="CS84" s="51" t="n">
        <v>0</v>
      </c>
      <c r="CT84" s="51" t="n">
        <v>0</v>
      </c>
      <c r="CU84" s="51" t="n">
        <v>0</v>
      </c>
      <c r="CV84" s="51" t="n">
        <v>0</v>
      </c>
      <c r="CW84" s="51" t="n">
        <v>0</v>
      </c>
      <c r="CX84" s="51" t="n">
        <v>0</v>
      </c>
      <c r="CY84" s="53"/>
      <c r="CZ84" s="51" t="n">
        <v>0</v>
      </c>
      <c r="DA84" s="51" t="n">
        <v>0</v>
      </c>
      <c r="DB84" s="51" t="n">
        <v>0</v>
      </c>
      <c r="DC84" s="51" t="n">
        <v>0</v>
      </c>
      <c r="DD84" s="51" t="n">
        <v>0</v>
      </c>
      <c r="DE84" s="51" t="n">
        <v>0</v>
      </c>
      <c r="DF84" s="51" t="n">
        <v>0</v>
      </c>
      <c r="DG84" s="51" t="n">
        <v>0</v>
      </c>
      <c r="DH84" s="51" t="n">
        <v>0</v>
      </c>
      <c r="DI84" s="53"/>
      <c r="DJ84" s="51" t="n">
        <v>0</v>
      </c>
      <c r="DK84" s="51" t="n">
        <v>0</v>
      </c>
      <c r="DL84" s="51" t="n">
        <v>0</v>
      </c>
      <c r="DM84" s="51" t="n">
        <v>0</v>
      </c>
      <c r="DN84" s="51" t="n">
        <v>0</v>
      </c>
      <c r="DO84" s="51" t="s">
        <v>204</v>
      </c>
      <c r="DP84" s="50" t="n">
        <f aca="false">DR84+EF84+FA84+HA84</f>
        <v>78</v>
      </c>
      <c r="DQ84" s="2" t="n">
        <v>47</v>
      </c>
      <c r="DR84" s="35" t="n">
        <f aca="false">SUM(DS84:ED84)</f>
        <v>21</v>
      </c>
      <c r="DS84" s="46" t="n">
        <v>2</v>
      </c>
      <c r="DT84" s="46" t="n">
        <v>2</v>
      </c>
      <c r="DU84" s="46" t="n">
        <v>2</v>
      </c>
      <c r="DV84" s="46" t="n">
        <v>0</v>
      </c>
      <c r="DW84" s="46" t="n">
        <v>2</v>
      </c>
      <c r="DX84" s="46" t="n">
        <v>1.5</v>
      </c>
      <c r="DY84" s="46" t="n">
        <v>1.5</v>
      </c>
      <c r="DZ84" s="46" t="n">
        <v>3</v>
      </c>
      <c r="EA84" s="46" t="n">
        <v>1.5</v>
      </c>
      <c r="EB84" s="46" t="n">
        <v>1</v>
      </c>
      <c r="EC84" s="46" t="n">
        <v>1.5</v>
      </c>
      <c r="ED84" s="46" t="n">
        <v>3</v>
      </c>
      <c r="EE84" s="46" t="s">
        <v>205</v>
      </c>
      <c r="EF84" s="32" t="n">
        <f aca="false">SUM(EH84:EY84)</f>
        <v>30</v>
      </c>
      <c r="EG84" s="33"/>
      <c r="EH84" s="34" t="n">
        <v>3</v>
      </c>
      <c r="EI84" s="34" t="n">
        <v>4</v>
      </c>
      <c r="EJ84" s="34" t="n">
        <v>2</v>
      </c>
      <c r="EK84" s="34" t="n">
        <v>2</v>
      </c>
      <c r="EL84" s="34" t="n">
        <v>2</v>
      </c>
      <c r="EM84" s="34" t="n">
        <v>2</v>
      </c>
      <c r="EN84" s="34" t="n">
        <v>1</v>
      </c>
      <c r="EO84" s="34" t="n">
        <v>1</v>
      </c>
      <c r="EP84" s="33"/>
      <c r="EQ84" s="34" t="n">
        <v>5</v>
      </c>
      <c r="ER84" s="34" t="n">
        <v>2</v>
      </c>
      <c r="ES84" s="34" t="n">
        <v>0</v>
      </c>
      <c r="ET84" s="34" t="n">
        <v>1</v>
      </c>
      <c r="EU84" s="34" t="n">
        <v>2</v>
      </c>
      <c r="EV84" s="34" t="n">
        <v>2</v>
      </c>
      <c r="EW84" s="34" t="n">
        <v>1</v>
      </c>
      <c r="EX84" s="34" t="n">
        <v>0</v>
      </c>
      <c r="EY84" s="34" t="n">
        <v>0</v>
      </c>
      <c r="EZ84" s="34" t="s">
        <v>210</v>
      </c>
      <c r="FA84" s="40" t="n">
        <f aca="false">SUM(FD84:GY84)</f>
        <v>0</v>
      </c>
      <c r="FB84" s="47"/>
      <c r="FC84" s="47"/>
      <c r="FD84" s="54" t="n">
        <v>0</v>
      </c>
      <c r="FE84" s="54" t="n">
        <v>0</v>
      </c>
      <c r="FF84" s="54" t="n">
        <v>0</v>
      </c>
      <c r="FG84" s="54" t="n">
        <v>0</v>
      </c>
      <c r="FH84" s="54" t="n">
        <v>0</v>
      </c>
      <c r="FI84" s="54" t="n">
        <v>0</v>
      </c>
      <c r="FJ84" s="54" t="n">
        <v>0</v>
      </c>
      <c r="FK84" s="54" t="n">
        <v>0</v>
      </c>
      <c r="FL84" s="47"/>
      <c r="FM84" s="54" t="n">
        <v>0</v>
      </c>
      <c r="FN84" s="54" t="n">
        <v>0</v>
      </c>
      <c r="FO84" s="54" t="n">
        <v>0</v>
      </c>
      <c r="FP84" s="54" t="n">
        <v>0</v>
      </c>
      <c r="FQ84" s="47"/>
      <c r="FR84" s="54" t="n">
        <v>0</v>
      </c>
      <c r="FS84" s="54" t="n">
        <v>0</v>
      </c>
      <c r="FT84" s="54" t="n">
        <v>0</v>
      </c>
      <c r="FU84" s="54" t="n">
        <v>0</v>
      </c>
      <c r="FV84" s="54" t="n">
        <v>0</v>
      </c>
      <c r="FW84" s="47"/>
      <c r="FX84" s="54" t="n">
        <v>0</v>
      </c>
      <c r="FY84" s="54" t="n">
        <v>0</v>
      </c>
      <c r="FZ84" s="54" t="n">
        <v>0</v>
      </c>
      <c r="GA84" s="54" t="n">
        <v>0</v>
      </c>
      <c r="GB84" s="54" t="n">
        <v>0</v>
      </c>
      <c r="GC84" s="54" t="n">
        <v>0</v>
      </c>
      <c r="GD84" s="54" t="n">
        <v>0</v>
      </c>
      <c r="GE84" s="54" t="n">
        <v>0</v>
      </c>
      <c r="GF84" s="54" t="n">
        <v>0</v>
      </c>
      <c r="GG84" s="54" t="n">
        <v>0</v>
      </c>
      <c r="GH84" s="54" t="n">
        <v>0</v>
      </c>
      <c r="GI84" s="54" t="n">
        <v>0</v>
      </c>
      <c r="GJ84" s="54" t="n">
        <v>0</v>
      </c>
      <c r="GK84" s="54" t="n">
        <v>0</v>
      </c>
      <c r="GL84" s="54" t="n">
        <v>0</v>
      </c>
      <c r="GM84" s="47"/>
      <c r="GN84" s="47"/>
      <c r="GO84" s="54" t="n">
        <v>0</v>
      </c>
      <c r="GP84" s="54" t="n">
        <v>0</v>
      </c>
      <c r="GQ84" s="54" t="n">
        <v>0</v>
      </c>
      <c r="GR84" s="54" t="n">
        <v>0</v>
      </c>
      <c r="GS84" s="54" t="n">
        <v>0</v>
      </c>
      <c r="GT84" s="47"/>
      <c r="GU84" s="54" t="n">
        <v>0</v>
      </c>
      <c r="GV84" s="54" t="n">
        <v>0</v>
      </c>
      <c r="GW84" s="54" t="n">
        <v>0</v>
      </c>
      <c r="GX84" s="54" t="n">
        <v>0</v>
      </c>
      <c r="GY84" s="54" t="n">
        <v>0</v>
      </c>
      <c r="GZ84" s="47" t="s">
        <v>204</v>
      </c>
      <c r="HA84" s="38" t="n">
        <f aca="false">SUM(HB84:HI84)</f>
        <v>27</v>
      </c>
      <c r="HB84" s="39" t="n">
        <v>2</v>
      </c>
      <c r="HC84" s="39" t="n">
        <v>2</v>
      </c>
      <c r="HD84" s="39" t="n">
        <v>7</v>
      </c>
      <c r="HE84" s="39" t="n">
        <v>2</v>
      </c>
      <c r="HF84" s="39" t="n">
        <v>3</v>
      </c>
      <c r="HG84" s="39" t="n">
        <v>3</v>
      </c>
      <c r="HH84" s="39" t="n">
        <v>8</v>
      </c>
      <c r="HI84" s="39"/>
      <c r="HJ84" s="39" t="s">
        <v>214</v>
      </c>
      <c r="HK84" s="6" t="s">
        <v>344</v>
      </c>
    </row>
    <row r="85" customFormat="false" ht="15.9" hidden="false" customHeight="true" outlineLevel="0" collapsed="false">
      <c r="A85" s="48" t="s">
        <v>354</v>
      </c>
      <c r="B85" s="48"/>
      <c r="C85" s="2" t="n">
        <v>10</v>
      </c>
      <c r="D85" s="2" t="n">
        <v>10</v>
      </c>
      <c r="E85" s="48"/>
      <c r="F85" s="48"/>
      <c r="G85" s="48"/>
      <c r="H85" s="49"/>
      <c r="I85" s="48"/>
      <c r="K85" s="50" t="n">
        <f aca="false">M85+DP85</f>
        <v>142.7</v>
      </c>
      <c r="L85" s="2" t="n">
        <v>2</v>
      </c>
      <c r="M85" s="50" t="n">
        <f aca="false">O85+AI85+BB85+BM85</f>
        <v>78.7</v>
      </c>
      <c r="N85" s="2" t="n">
        <v>53</v>
      </c>
      <c r="O85" s="32" t="n">
        <f aca="false">SUM(P85:AG85)</f>
        <v>9</v>
      </c>
      <c r="P85" s="33"/>
      <c r="Q85" s="34" t="n">
        <v>1</v>
      </c>
      <c r="R85" s="34" t="n">
        <v>2</v>
      </c>
      <c r="S85" s="34" t="n">
        <v>2</v>
      </c>
      <c r="T85" s="34" t="n">
        <v>1</v>
      </c>
      <c r="U85" s="34" t="n">
        <v>1</v>
      </c>
      <c r="V85" s="34" t="n">
        <v>1</v>
      </c>
      <c r="W85" s="34" t="n">
        <v>1</v>
      </c>
      <c r="X85" s="33"/>
      <c r="Y85" s="34" t="n">
        <v>0</v>
      </c>
      <c r="Z85" s="34" t="n">
        <v>0</v>
      </c>
      <c r="AA85" s="33"/>
      <c r="AB85" s="34" t="n">
        <v>0</v>
      </c>
      <c r="AC85" s="34" t="n">
        <v>0</v>
      </c>
      <c r="AD85" s="34" t="n">
        <v>0</v>
      </c>
      <c r="AE85" s="34" t="n">
        <v>0</v>
      </c>
      <c r="AF85" s="34" t="n">
        <v>0</v>
      </c>
      <c r="AG85" s="34" t="n">
        <v>0</v>
      </c>
      <c r="AH85" s="34" t="s">
        <v>206</v>
      </c>
      <c r="AI85" s="35" t="n">
        <f aca="false">SUM(AJ85:AZ85)</f>
        <v>18.7</v>
      </c>
      <c r="AJ85" s="36" t="n">
        <v>1.5</v>
      </c>
      <c r="AK85" s="36" t="n">
        <v>1</v>
      </c>
      <c r="AL85" s="36" t="n">
        <v>0.9</v>
      </c>
      <c r="AM85" s="36" t="n">
        <v>1</v>
      </c>
      <c r="AN85" s="36" t="n">
        <v>1.2</v>
      </c>
      <c r="AO85" s="36" t="n">
        <v>0.8</v>
      </c>
      <c r="AP85" s="36" t="n">
        <v>0.9</v>
      </c>
      <c r="AQ85" s="36" t="n">
        <v>1</v>
      </c>
      <c r="AR85" s="36" t="n">
        <v>2.5</v>
      </c>
      <c r="AS85" s="36" t="n">
        <v>2</v>
      </c>
      <c r="AT85" s="36" t="n">
        <v>1.2</v>
      </c>
      <c r="AU85" s="36" t="n">
        <v>1</v>
      </c>
      <c r="AV85" s="36" t="n">
        <v>0.9</v>
      </c>
      <c r="AW85" s="36" t="n">
        <v>0.5</v>
      </c>
      <c r="AX85" s="36" t="n">
        <v>1</v>
      </c>
      <c r="AY85" s="36" t="n">
        <v>0.3</v>
      </c>
      <c r="AZ85" s="36" t="n">
        <v>1</v>
      </c>
      <c r="BA85" s="55" t="s">
        <v>205</v>
      </c>
      <c r="BB85" s="38" t="n">
        <f aca="false">SUM(BC85:BK85)</f>
        <v>51</v>
      </c>
      <c r="BC85" s="39"/>
      <c r="BD85" s="39" t="n">
        <v>7</v>
      </c>
      <c r="BE85" s="39" t="n">
        <v>14</v>
      </c>
      <c r="BF85" s="39" t="n">
        <v>3</v>
      </c>
      <c r="BG85" s="39" t="n">
        <v>3</v>
      </c>
      <c r="BH85" s="39" t="n">
        <v>7</v>
      </c>
      <c r="BI85" s="39" t="n">
        <v>7</v>
      </c>
      <c r="BJ85" s="39" t="n">
        <v>10</v>
      </c>
      <c r="BK85" s="39"/>
      <c r="BL85" s="39" t="s">
        <v>214</v>
      </c>
      <c r="BM85" s="40" t="n">
        <f aca="false">SUM(BO85:DN85)</f>
        <v>0</v>
      </c>
      <c r="BN85" s="41" t="n">
        <v>0</v>
      </c>
      <c r="BO85" s="51"/>
      <c r="BP85" s="51"/>
      <c r="BQ85" s="51"/>
      <c r="BR85" s="51"/>
      <c r="BS85" s="51"/>
      <c r="BT85" s="51"/>
      <c r="BU85" s="52"/>
      <c r="BV85" s="52"/>
      <c r="BW85" s="51"/>
      <c r="BX85" s="51"/>
      <c r="BY85" s="52"/>
      <c r="BZ85" s="51"/>
      <c r="CA85" s="51"/>
      <c r="CB85" s="51"/>
      <c r="CC85" s="52"/>
      <c r="CD85" s="51"/>
      <c r="CE85" s="51"/>
      <c r="CF85" s="51"/>
      <c r="CG85" s="52"/>
      <c r="CH85" s="51"/>
      <c r="CI85" s="51"/>
      <c r="CJ85" s="51"/>
      <c r="CK85" s="52"/>
      <c r="CL85" s="51"/>
      <c r="CM85" s="51"/>
      <c r="CN85" s="51"/>
      <c r="CO85" s="51"/>
      <c r="CP85" s="53"/>
      <c r="CQ85" s="51"/>
      <c r="CR85" s="51"/>
      <c r="CS85" s="51"/>
      <c r="CT85" s="51"/>
      <c r="CU85" s="51"/>
      <c r="CV85" s="51"/>
      <c r="CW85" s="51"/>
      <c r="CX85" s="51"/>
      <c r="CY85" s="53"/>
      <c r="CZ85" s="51"/>
      <c r="DA85" s="51"/>
      <c r="DB85" s="51"/>
      <c r="DC85" s="51"/>
      <c r="DD85" s="51"/>
      <c r="DE85" s="51"/>
      <c r="DF85" s="51"/>
      <c r="DG85" s="51"/>
      <c r="DH85" s="51"/>
      <c r="DI85" s="53"/>
      <c r="DJ85" s="51"/>
      <c r="DK85" s="51"/>
      <c r="DL85" s="51"/>
      <c r="DM85" s="51"/>
      <c r="DN85" s="51"/>
      <c r="DO85" s="51" t="s">
        <v>208</v>
      </c>
      <c r="DP85" s="50" t="n">
        <f aca="false">DR85+EF85+FA85+HA85</f>
        <v>64</v>
      </c>
      <c r="DQ85" s="2" t="n">
        <v>44</v>
      </c>
      <c r="DR85" s="35" t="n">
        <f aca="false">SUM(DS85:ED85)</f>
        <v>14</v>
      </c>
      <c r="DS85" s="46" t="n">
        <v>2</v>
      </c>
      <c r="DT85" s="46" t="n">
        <v>2</v>
      </c>
      <c r="DU85" s="46" t="n">
        <v>1</v>
      </c>
      <c r="DV85" s="46" t="n">
        <v>3</v>
      </c>
      <c r="DW85" s="46" t="n">
        <v>2</v>
      </c>
      <c r="DX85" s="46" t="n">
        <v>1</v>
      </c>
      <c r="DY85" s="46" t="n">
        <v>1</v>
      </c>
      <c r="DZ85" s="46" t="n">
        <v>0</v>
      </c>
      <c r="EA85" s="46" t="n">
        <v>0</v>
      </c>
      <c r="EB85" s="46" t="n">
        <v>0</v>
      </c>
      <c r="EC85" s="46" t="n">
        <v>0</v>
      </c>
      <c r="ED85" s="46" t="n">
        <v>2</v>
      </c>
      <c r="EE85" s="46" t="s">
        <v>307</v>
      </c>
      <c r="EF85" s="32" t="n">
        <f aca="false">SUM(EH85:EY85)</f>
        <v>28</v>
      </c>
      <c r="EG85" s="33"/>
      <c r="EH85" s="34" t="n">
        <v>3</v>
      </c>
      <c r="EI85" s="34" t="n">
        <v>4</v>
      </c>
      <c r="EJ85" s="34" t="n">
        <v>2</v>
      </c>
      <c r="EK85" s="34" t="n">
        <v>2</v>
      </c>
      <c r="EL85" s="34" t="n">
        <v>2</v>
      </c>
      <c r="EM85" s="34" t="n">
        <v>2</v>
      </c>
      <c r="EN85" s="34" t="n">
        <v>1</v>
      </c>
      <c r="EO85" s="34" t="n">
        <v>1</v>
      </c>
      <c r="EP85" s="33"/>
      <c r="EQ85" s="34" t="n">
        <v>5</v>
      </c>
      <c r="ER85" s="34" t="n">
        <v>1</v>
      </c>
      <c r="ES85" s="34" t="n">
        <v>0</v>
      </c>
      <c r="ET85" s="34" t="n">
        <v>1</v>
      </c>
      <c r="EU85" s="34" t="n">
        <v>2</v>
      </c>
      <c r="EV85" s="34" t="n">
        <v>1</v>
      </c>
      <c r="EW85" s="34" t="n">
        <v>1</v>
      </c>
      <c r="EX85" s="34" t="n">
        <v>0</v>
      </c>
      <c r="EY85" s="34" t="n">
        <v>0</v>
      </c>
      <c r="EZ85" s="34" t="s">
        <v>210</v>
      </c>
      <c r="FA85" s="40" t="n">
        <f aca="false">SUM(FD85:GY85)</f>
        <v>0</v>
      </c>
      <c r="FB85" s="47"/>
      <c r="FC85" s="47"/>
      <c r="FD85" s="54" t="n">
        <v>0</v>
      </c>
      <c r="FE85" s="54" t="n">
        <v>0</v>
      </c>
      <c r="FF85" s="54" t="n">
        <v>0</v>
      </c>
      <c r="FG85" s="54" t="n">
        <v>0</v>
      </c>
      <c r="FH85" s="54" t="n">
        <v>0</v>
      </c>
      <c r="FI85" s="54" t="n">
        <v>0</v>
      </c>
      <c r="FJ85" s="54" t="n">
        <v>0</v>
      </c>
      <c r="FK85" s="54" t="n">
        <v>0</v>
      </c>
      <c r="FL85" s="47"/>
      <c r="FM85" s="54" t="n">
        <v>0</v>
      </c>
      <c r="FN85" s="54" t="n">
        <v>0</v>
      </c>
      <c r="FO85" s="54" t="n">
        <v>0</v>
      </c>
      <c r="FP85" s="54" t="n">
        <v>0</v>
      </c>
      <c r="FQ85" s="47"/>
      <c r="FR85" s="54" t="n">
        <v>0</v>
      </c>
      <c r="FS85" s="54" t="n">
        <v>0</v>
      </c>
      <c r="FT85" s="54" t="n">
        <v>0</v>
      </c>
      <c r="FU85" s="54" t="n">
        <v>0</v>
      </c>
      <c r="FV85" s="54" t="n">
        <v>0</v>
      </c>
      <c r="FW85" s="47"/>
      <c r="FX85" s="54" t="n">
        <v>0</v>
      </c>
      <c r="FY85" s="54" t="n">
        <v>0</v>
      </c>
      <c r="FZ85" s="54" t="n">
        <v>0</v>
      </c>
      <c r="GA85" s="54" t="n">
        <v>0</v>
      </c>
      <c r="GB85" s="54" t="n">
        <v>0</v>
      </c>
      <c r="GC85" s="54" t="n">
        <v>0</v>
      </c>
      <c r="GD85" s="54" t="n">
        <v>0</v>
      </c>
      <c r="GE85" s="54" t="n">
        <v>0</v>
      </c>
      <c r="GF85" s="54" t="n">
        <v>0</v>
      </c>
      <c r="GG85" s="54" t="n">
        <v>0</v>
      </c>
      <c r="GH85" s="54" t="n">
        <v>0</v>
      </c>
      <c r="GI85" s="54" t="n">
        <v>0</v>
      </c>
      <c r="GJ85" s="54" t="n">
        <v>0</v>
      </c>
      <c r="GK85" s="54" t="n">
        <v>0</v>
      </c>
      <c r="GL85" s="54" t="n">
        <v>0</v>
      </c>
      <c r="GM85" s="47"/>
      <c r="GN85" s="47"/>
      <c r="GO85" s="54" t="n">
        <v>0</v>
      </c>
      <c r="GP85" s="54" t="n">
        <v>0</v>
      </c>
      <c r="GQ85" s="54" t="n">
        <v>0</v>
      </c>
      <c r="GR85" s="54" t="n">
        <v>0</v>
      </c>
      <c r="GS85" s="54" t="n">
        <v>0</v>
      </c>
      <c r="GT85" s="47"/>
      <c r="GU85" s="54" t="n">
        <v>0</v>
      </c>
      <c r="GV85" s="54" t="n">
        <v>0</v>
      </c>
      <c r="GW85" s="54" t="n">
        <v>0</v>
      </c>
      <c r="GX85" s="54" t="n">
        <v>0</v>
      </c>
      <c r="GY85" s="54" t="n">
        <v>0</v>
      </c>
      <c r="GZ85" s="47" t="s">
        <v>204</v>
      </c>
      <c r="HA85" s="38" t="n">
        <f aca="false">SUM(HB85:HI85)</f>
        <v>22</v>
      </c>
      <c r="HB85" s="39" t="n">
        <v>2</v>
      </c>
      <c r="HC85" s="39" t="n">
        <v>2</v>
      </c>
      <c r="HD85" s="39" t="n">
        <v>2</v>
      </c>
      <c r="HE85" s="39" t="n">
        <v>2</v>
      </c>
      <c r="HF85" s="39" t="n">
        <v>0</v>
      </c>
      <c r="HG85" s="39" t="n">
        <v>6</v>
      </c>
      <c r="HH85" s="39" t="n">
        <v>8</v>
      </c>
      <c r="HI85" s="39"/>
      <c r="HJ85" s="39" t="s">
        <v>214</v>
      </c>
    </row>
    <row r="86" customFormat="false" ht="15.9" hidden="false" customHeight="true" outlineLevel="0" collapsed="false">
      <c r="A86" s="48" t="s">
        <v>355</v>
      </c>
      <c r="B86" s="48"/>
      <c r="C86" s="2" t="n">
        <v>10</v>
      </c>
      <c r="D86" s="2" t="n">
        <v>10</v>
      </c>
      <c r="E86" s="48"/>
      <c r="F86" s="48"/>
      <c r="G86" s="48"/>
      <c r="H86" s="49"/>
      <c r="I86" s="48"/>
      <c r="K86" s="50" t="n">
        <f aca="false">M86+DP86</f>
        <v>140.4</v>
      </c>
      <c r="L86" s="2" t="n">
        <v>2</v>
      </c>
      <c r="M86" s="50" t="n">
        <f aca="false">O86+AI86+BB86+BM86</f>
        <v>79.9</v>
      </c>
      <c r="N86" s="2" t="n">
        <v>51</v>
      </c>
      <c r="O86" s="32" t="n">
        <f aca="false">SUM(P86:AG86)</f>
        <v>15</v>
      </c>
      <c r="P86" s="33"/>
      <c r="Q86" s="34" t="n">
        <v>3</v>
      </c>
      <c r="R86" s="34" t="n">
        <v>1</v>
      </c>
      <c r="S86" s="34" t="n">
        <v>0</v>
      </c>
      <c r="T86" s="34" t="n">
        <v>0</v>
      </c>
      <c r="U86" s="34" t="n">
        <v>1</v>
      </c>
      <c r="V86" s="34" t="n">
        <v>1</v>
      </c>
      <c r="W86" s="34" t="n">
        <v>1</v>
      </c>
      <c r="X86" s="33"/>
      <c r="Y86" s="34" t="n">
        <v>1</v>
      </c>
      <c r="Z86" s="34" t="n">
        <v>2</v>
      </c>
      <c r="AA86" s="33"/>
      <c r="AB86" s="34" t="n">
        <v>0</v>
      </c>
      <c r="AC86" s="34" t="n">
        <v>1</v>
      </c>
      <c r="AD86" s="34" t="n">
        <v>1</v>
      </c>
      <c r="AE86" s="34" t="n">
        <v>1</v>
      </c>
      <c r="AF86" s="34" t="n">
        <v>1</v>
      </c>
      <c r="AG86" s="34" t="n">
        <v>1</v>
      </c>
      <c r="AH86" s="34" t="s">
        <v>206</v>
      </c>
      <c r="AI86" s="35" t="n">
        <f aca="false">SUM(AJ86:AZ86)</f>
        <v>16.9</v>
      </c>
      <c r="AJ86" s="36" t="n">
        <v>1.5</v>
      </c>
      <c r="AK86" s="36" t="n">
        <v>1</v>
      </c>
      <c r="AL86" s="36" t="n">
        <v>0.9</v>
      </c>
      <c r="AM86" s="36" t="n">
        <v>1</v>
      </c>
      <c r="AN86" s="36" t="n">
        <v>1.2</v>
      </c>
      <c r="AO86" s="36" t="n">
        <v>0.8</v>
      </c>
      <c r="AP86" s="36" t="n">
        <v>0.9</v>
      </c>
      <c r="AQ86" s="36" t="n">
        <v>0.8</v>
      </c>
      <c r="AR86" s="36" t="n">
        <v>2.5</v>
      </c>
      <c r="AS86" s="36" t="n">
        <v>2</v>
      </c>
      <c r="AT86" s="36" t="n">
        <v>1.2</v>
      </c>
      <c r="AU86" s="36" t="n">
        <v>0.9</v>
      </c>
      <c r="AV86" s="36" t="n">
        <v>0.9</v>
      </c>
      <c r="AW86" s="36" t="n">
        <v>0</v>
      </c>
      <c r="AX86" s="36" t="n">
        <v>0</v>
      </c>
      <c r="AY86" s="36" t="n">
        <v>0.6</v>
      </c>
      <c r="AZ86" s="36" t="n">
        <v>0.7</v>
      </c>
      <c r="BA86" s="55" t="s">
        <v>205</v>
      </c>
      <c r="BB86" s="38" t="n">
        <f aca="false">SUM(BC86:BK86)</f>
        <v>48</v>
      </c>
      <c r="BC86" s="39" t="n">
        <v>7</v>
      </c>
      <c r="BD86" s="39" t="n">
        <v>7</v>
      </c>
      <c r="BE86" s="39" t="n">
        <v>14</v>
      </c>
      <c r="BF86" s="39" t="n">
        <v>3</v>
      </c>
      <c r="BG86" s="39" t="n">
        <v>3</v>
      </c>
      <c r="BH86" s="39" t="n">
        <v>7</v>
      </c>
      <c r="BI86" s="39" t="n">
        <v>7</v>
      </c>
      <c r="BJ86" s="39"/>
      <c r="BK86" s="39"/>
      <c r="BL86" s="39" t="s">
        <v>214</v>
      </c>
      <c r="BM86" s="40" t="n">
        <f aca="false">SUM(BO86:DN86)</f>
        <v>0</v>
      </c>
      <c r="BN86" s="41" t="n">
        <v>0</v>
      </c>
      <c r="BO86" s="51"/>
      <c r="BP86" s="51"/>
      <c r="BQ86" s="51"/>
      <c r="BR86" s="51"/>
      <c r="BS86" s="51"/>
      <c r="BT86" s="51"/>
      <c r="BU86" s="52"/>
      <c r="BV86" s="52"/>
      <c r="BW86" s="51"/>
      <c r="BX86" s="51"/>
      <c r="BY86" s="52"/>
      <c r="BZ86" s="51"/>
      <c r="CA86" s="51"/>
      <c r="CB86" s="51"/>
      <c r="CC86" s="52"/>
      <c r="CD86" s="51"/>
      <c r="CE86" s="51"/>
      <c r="CF86" s="51"/>
      <c r="CG86" s="52"/>
      <c r="CH86" s="51"/>
      <c r="CI86" s="51"/>
      <c r="CJ86" s="51"/>
      <c r="CK86" s="52"/>
      <c r="CL86" s="51"/>
      <c r="CM86" s="51"/>
      <c r="CN86" s="51"/>
      <c r="CO86" s="51"/>
      <c r="CP86" s="53"/>
      <c r="CQ86" s="51"/>
      <c r="CR86" s="51"/>
      <c r="CS86" s="51"/>
      <c r="CT86" s="51"/>
      <c r="CU86" s="51"/>
      <c r="CV86" s="51"/>
      <c r="CW86" s="51"/>
      <c r="CX86" s="51"/>
      <c r="CY86" s="53"/>
      <c r="CZ86" s="51"/>
      <c r="DA86" s="51"/>
      <c r="DB86" s="51"/>
      <c r="DC86" s="51"/>
      <c r="DD86" s="51"/>
      <c r="DE86" s="51"/>
      <c r="DF86" s="51"/>
      <c r="DG86" s="51"/>
      <c r="DH86" s="51"/>
      <c r="DI86" s="53"/>
      <c r="DJ86" s="51"/>
      <c r="DK86" s="51"/>
      <c r="DL86" s="51"/>
      <c r="DM86" s="51"/>
      <c r="DN86" s="51"/>
      <c r="DO86" s="51" t="s">
        <v>208</v>
      </c>
      <c r="DP86" s="50" t="n">
        <f aca="false">DR86+EF86+FA86+HA86</f>
        <v>60.5</v>
      </c>
      <c r="DQ86" s="2" t="n">
        <v>41</v>
      </c>
      <c r="DR86" s="35" t="n">
        <f aca="false">SUM(DS86:ED86)</f>
        <v>15.5</v>
      </c>
      <c r="DS86" s="46" t="n">
        <v>1</v>
      </c>
      <c r="DT86" s="46" t="n">
        <v>2</v>
      </c>
      <c r="DU86" s="46" t="n">
        <v>2</v>
      </c>
      <c r="DV86" s="46" t="n">
        <v>2.5</v>
      </c>
      <c r="DW86" s="46" t="n">
        <v>2</v>
      </c>
      <c r="DX86" s="46" t="n">
        <v>1</v>
      </c>
      <c r="DY86" s="46" t="n">
        <v>1</v>
      </c>
      <c r="DZ86" s="46" t="n">
        <v>2</v>
      </c>
      <c r="EA86" s="46" t="n">
        <v>0</v>
      </c>
      <c r="EB86" s="46" t="n">
        <v>0</v>
      </c>
      <c r="EC86" s="46" t="n">
        <v>0</v>
      </c>
      <c r="ED86" s="46" t="n">
        <v>2</v>
      </c>
      <c r="EE86" s="46" t="s">
        <v>307</v>
      </c>
      <c r="EF86" s="32" t="n">
        <f aca="false">SUM(EH86:EY86)</f>
        <v>21</v>
      </c>
      <c r="EG86" s="33"/>
      <c r="EH86" s="34" t="n">
        <v>3</v>
      </c>
      <c r="EI86" s="34" t="n">
        <v>2</v>
      </c>
      <c r="EJ86" s="34" t="n">
        <v>2</v>
      </c>
      <c r="EK86" s="34" t="n">
        <v>2</v>
      </c>
      <c r="EL86" s="34" t="n">
        <v>2</v>
      </c>
      <c r="EM86" s="34" t="n">
        <v>1</v>
      </c>
      <c r="EN86" s="34" t="n">
        <v>0</v>
      </c>
      <c r="EO86" s="34" t="n">
        <v>0</v>
      </c>
      <c r="EP86" s="33"/>
      <c r="EQ86" s="34" t="n">
        <v>5</v>
      </c>
      <c r="ER86" s="34" t="n">
        <v>2</v>
      </c>
      <c r="ES86" s="34" t="n">
        <v>0</v>
      </c>
      <c r="ET86" s="34" t="n">
        <v>0</v>
      </c>
      <c r="EU86" s="34" t="n">
        <v>0</v>
      </c>
      <c r="EV86" s="34" t="n">
        <v>1</v>
      </c>
      <c r="EW86" s="34" t="n">
        <v>0</v>
      </c>
      <c r="EX86" s="34" t="n">
        <v>1</v>
      </c>
      <c r="EY86" s="34" t="n">
        <v>0</v>
      </c>
      <c r="EZ86" s="34" t="s">
        <v>210</v>
      </c>
      <c r="FA86" s="40" t="n">
        <f aca="false">SUM(FD86:GY86)</f>
        <v>0</v>
      </c>
      <c r="FB86" s="47"/>
      <c r="FC86" s="47"/>
      <c r="FD86" s="54" t="n">
        <v>0</v>
      </c>
      <c r="FE86" s="54" t="n">
        <v>0</v>
      </c>
      <c r="FF86" s="54" t="n">
        <v>0</v>
      </c>
      <c r="FG86" s="54" t="n">
        <v>0</v>
      </c>
      <c r="FH86" s="54" t="n">
        <v>0</v>
      </c>
      <c r="FI86" s="54" t="n">
        <v>0</v>
      </c>
      <c r="FJ86" s="54" t="n">
        <v>0</v>
      </c>
      <c r="FK86" s="54" t="n">
        <v>0</v>
      </c>
      <c r="FL86" s="47"/>
      <c r="FM86" s="54" t="n">
        <v>0</v>
      </c>
      <c r="FN86" s="54" t="n">
        <v>0</v>
      </c>
      <c r="FO86" s="54" t="n">
        <v>0</v>
      </c>
      <c r="FP86" s="54" t="n">
        <v>0</v>
      </c>
      <c r="FQ86" s="47"/>
      <c r="FR86" s="54" t="n">
        <v>0</v>
      </c>
      <c r="FS86" s="54" t="n">
        <v>0</v>
      </c>
      <c r="FT86" s="54" t="n">
        <v>0</v>
      </c>
      <c r="FU86" s="54" t="n">
        <v>0</v>
      </c>
      <c r="FV86" s="54" t="n">
        <v>0</v>
      </c>
      <c r="FW86" s="47"/>
      <c r="FX86" s="54" t="n">
        <v>0</v>
      </c>
      <c r="FY86" s="54" t="n">
        <v>0</v>
      </c>
      <c r="FZ86" s="54" t="n">
        <v>0</v>
      </c>
      <c r="GA86" s="54" t="n">
        <v>0</v>
      </c>
      <c r="GB86" s="54" t="n">
        <v>0</v>
      </c>
      <c r="GC86" s="54" t="n">
        <v>0</v>
      </c>
      <c r="GD86" s="54" t="n">
        <v>0</v>
      </c>
      <c r="GE86" s="54" t="n">
        <v>0</v>
      </c>
      <c r="GF86" s="54" t="n">
        <v>0</v>
      </c>
      <c r="GG86" s="54" t="n">
        <v>0</v>
      </c>
      <c r="GH86" s="54" t="n">
        <v>0</v>
      </c>
      <c r="GI86" s="54" t="n">
        <v>0</v>
      </c>
      <c r="GJ86" s="54" t="n">
        <v>0</v>
      </c>
      <c r="GK86" s="54" t="n">
        <v>0</v>
      </c>
      <c r="GL86" s="54" t="n">
        <v>0</v>
      </c>
      <c r="GM86" s="47"/>
      <c r="GN86" s="47"/>
      <c r="GO86" s="54" t="n">
        <v>0</v>
      </c>
      <c r="GP86" s="54" t="n">
        <v>0</v>
      </c>
      <c r="GQ86" s="54" t="n">
        <v>0</v>
      </c>
      <c r="GR86" s="54" t="n">
        <v>0</v>
      </c>
      <c r="GS86" s="54" t="n">
        <v>0</v>
      </c>
      <c r="GT86" s="47"/>
      <c r="GU86" s="54" t="n">
        <v>0</v>
      </c>
      <c r="GV86" s="54" t="n">
        <v>0</v>
      </c>
      <c r="GW86" s="54" t="n">
        <v>0</v>
      </c>
      <c r="GX86" s="54" t="n">
        <v>0</v>
      </c>
      <c r="GY86" s="54" t="n">
        <v>0</v>
      </c>
      <c r="GZ86" s="47" t="s">
        <v>204</v>
      </c>
      <c r="HA86" s="38" t="n">
        <f aca="false">SUM(HB86:HI86)</f>
        <v>24</v>
      </c>
      <c r="HB86" s="39" t="n">
        <v>2</v>
      </c>
      <c r="HC86" s="39" t="n">
        <v>2</v>
      </c>
      <c r="HD86" s="39" t="n">
        <v>7</v>
      </c>
      <c r="HE86" s="39" t="n">
        <v>2</v>
      </c>
      <c r="HF86" s="39" t="n">
        <v>3</v>
      </c>
      <c r="HG86" s="39" t="n">
        <v>0</v>
      </c>
      <c r="HH86" s="39" t="n">
        <v>8</v>
      </c>
      <c r="HI86" s="39" t="n">
        <v>0</v>
      </c>
      <c r="HJ86" s="39" t="s">
        <v>214</v>
      </c>
    </row>
    <row r="87" customFormat="false" ht="15.9" hidden="false" customHeight="true" outlineLevel="0" collapsed="false">
      <c r="A87" s="48" t="s">
        <v>356</v>
      </c>
      <c r="B87" s="48"/>
      <c r="C87" s="2" t="n">
        <v>10</v>
      </c>
      <c r="D87" s="2" t="n">
        <v>10</v>
      </c>
      <c r="E87" s="48"/>
      <c r="F87" s="48"/>
      <c r="G87" s="48"/>
      <c r="H87" s="49"/>
      <c r="I87" s="48"/>
      <c r="K87" s="50" t="n">
        <f aca="false">M87+DP87</f>
        <v>138.5</v>
      </c>
      <c r="L87" s="2" t="n">
        <v>2</v>
      </c>
      <c r="M87" s="50" t="n">
        <f aca="false">O87+AI87+BB87+BM87</f>
        <v>79</v>
      </c>
      <c r="N87" s="2" t="n">
        <v>46</v>
      </c>
      <c r="O87" s="32" t="n">
        <f aca="false">SUM(P87:AG87)</f>
        <v>9</v>
      </c>
      <c r="P87" s="33"/>
      <c r="Q87" s="34" t="n">
        <v>3</v>
      </c>
      <c r="R87" s="34" t="n">
        <v>1</v>
      </c>
      <c r="S87" s="34" t="n">
        <v>2</v>
      </c>
      <c r="T87" s="34" t="n">
        <v>1</v>
      </c>
      <c r="U87" s="34" t="n">
        <v>1</v>
      </c>
      <c r="V87" s="34" t="n">
        <v>1</v>
      </c>
      <c r="W87" s="34" t="n">
        <v>0</v>
      </c>
      <c r="X87" s="33"/>
      <c r="Y87" s="34" t="n">
        <v>0</v>
      </c>
      <c r="Z87" s="34" t="n">
        <v>0</v>
      </c>
      <c r="AA87" s="33"/>
      <c r="AB87" s="34" t="n">
        <v>0</v>
      </c>
      <c r="AC87" s="34" t="n">
        <v>0</v>
      </c>
      <c r="AD87" s="34" t="n">
        <v>0</v>
      </c>
      <c r="AE87" s="34" t="n">
        <v>0</v>
      </c>
      <c r="AF87" s="34" t="n">
        <v>0</v>
      </c>
      <c r="AG87" s="34" t="n">
        <v>0</v>
      </c>
      <c r="AH87" s="34" t="s">
        <v>210</v>
      </c>
      <c r="AI87" s="35" t="n">
        <f aca="false">SUM(AJ87:AZ87)</f>
        <v>19</v>
      </c>
      <c r="AJ87" s="36" t="n">
        <v>1.5</v>
      </c>
      <c r="AK87" s="36" t="n">
        <v>1</v>
      </c>
      <c r="AL87" s="36" t="n">
        <v>0.9</v>
      </c>
      <c r="AM87" s="36" t="n">
        <v>1</v>
      </c>
      <c r="AN87" s="36" t="n">
        <v>1.2</v>
      </c>
      <c r="AO87" s="36" t="n">
        <v>0.8</v>
      </c>
      <c r="AP87" s="36" t="n">
        <v>0.9</v>
      </c>
      <c r="AQ87" s="36" t="n">
        <v>0.8</v>
      </c>
      <c r="AR87" s="36" t="n">
        <v>2.5</v>
      </c>
      <c r="AS87" s="36" t="n">
        <v>2</v>
      </c>
      <c r="AT87" s="36" t="n">
        <v>1.2</v>
      </c>
      <c r="AU87" s="36" t="n">
        <v>1.2</v>
      </c>
      <c r="AV87" s="36" t="n">
        <v>0.9</v>
      </c>
      <c r="AW87" s="36" t="n">
        <v>0.5</v>
      </c>
      <c r="AX87" s="36" t="n">
        <v>1</v>
      </c>
      <c r="AY87" s="36" t="n">
        <v>0.6</v>
      </c>
      <c r="AZ87" s="36" t="n">
        <v>1</v>
      </c>
      <c r="BA87" s="55" t="s">
        <v>205</v>
      </c>
      <c r="BB87" s="38" t="n">
        <f aca="false">SUM(BC87:BK87)</f>
        <v>51</v>
      </c>
      <c r="BC87" s="39" t="n">
        <v>7</v>
      </c>
      <c r="BD87" s="39" t="n">
        <v>7</v>
      </c>
      <c r="BE87" s="39" t="n">
        <v>7</v>
      </c>
      <c r="BF87" s="39" t="n">
        <v>3</v>
      </c>
      <c r="BG87" s="39" t="n">
        <v>3</v>
      </c>
      <c r="BH87" s="39" t="n">
        <v>7</v>
      </c>
      <c r="BI87" s="39" t="n">
        <v>7</v>
      </c>
      <c r="BJ87" s="39" t="n">
        <v>10</v>
      </c>
      <c r="BK87" s="39"/>
      <c r="BL87" s="39" t="s">
        <v>203</v>
      </c>
      <c r="BM87" s="40" t="n">
        <f aca="false">SUM(BO87:DN87)</f>
        <v>0</v>
      </c>
      <c r="BN87" s="41"/>
      <c r="BO87" s="51" t="n">
        <v>0</v>
      </c>
      <c r="BP87" s="51" t="n">
        <v>0</v>
      </c>
      <c r="BQ87" s="51" t="n">
        <v>0</v>
      </c>
      <c r="BR87" s="51" t="n">
        <v>0</v>
      </c>
      <c r="BS87" s="51" t="n">
        <v>0</v>
      </c>
      <c r="BT87" s="51" t="n">
        <v>0</v>
      </c>
      <c r="BU87" s="52"/>
      <c r="BV87" s="52"/>
      <c r="BW87" s="51" t="n">
        <v>0</v>
      </c>
      <c r="BX87" s="51" t="n">
        <v>0</v>
      </c>
      <c r="BY87" s="52"/>
      <c r="BZ87" s="51" t="n">
        <v>0</v>
      </c>
      <c r="CA87" s="51" t="n">
        <v>0</v>
      </c>
      <c r="CB87" s="51" t="n">
        <v>0</v>
      </c>
      <c r="CC87" s="52"/>
      <c r="CD87" s="51" t="n">
        <v>0</v>
      </c>
      <c r="CE87" s="51" t="n">
        <v>0</v>
      </c>
      <c r="CF87" s="51" t="n">
        <v>0</v>
      </c>
      <c r="CG87" s="52"/>
      <c r="CH87" s="51" t="n">
        <v>0</v>
      </c>
      <c r="CI87" s="51" t="n">
        <v>0</v>
      </c>
      <c r="CJ87" s="51" t="n">
        <v>0</v>
      </c>
      <c r="CK87" s="52"/>
      <c r="CL87" s="51" t="n">
        <v>0</v>
      </c>
      <c r="CM87" s="51" t="n">
        <v>0</v>
      </c>
      <c r="CN87" s="51" t="n">
        <v>0</v>
      </c>
      <c r="CO87" s="51" t="n">
        <v>0</v>
      </c>
      <c r="CP87" s="53"/>
      <c r="CQ87" s="51" t="n">
        <v>0</v>
      </c>
      <c r="CR87" s="51" t="n">
        <v>0</v>
      </c>
      <c r="CS87" s="51" t="n">
        <v>0</v>
      </c>
      <c r="CT87" s="51" t="n">
        <v>0</v>
      </c>
      <c r="CU87" s="51" t="n">
        <v>0</v>
      </c>
      <c r="CV87" s="51" t="n">
        <v>0</v>
      </c>
      <c r="CW87" s="51" t="n">
        <v>0</v>
      </c>
      <c r="CX87" s="51" t="n">
        <v>0</v>
      </c>
      <c r="CY87" s="53"/>
      <c r="CZ87" s="51" t="n">
        <v>0</v>
      </c>
      <c r="DA87" s="51" t="n">
        <v>0</v>
      </c>
      <c r="DB87" s="51" t="n">
        <v>0</v>
      </c>
      <c r="DC87" s="51" t="n">
        <v>0</v>
      </c>
      <c r="DD87" s="51" t="n">
        <v>0</v>
      </c>
      <c r="DE87" s="51" t="n">
        <v>0</v>
      </c>
      <c r="DF87" s="51" t="n">
        <v>0</v>
      </c>
      <c r="DG87" s="51" t="n">
        <v>0</v>
      </c>
      <c r="DH87" s="51" t="n">
        <v>0</v>
      </c>
      <c r="DI87" s="53"/>
      <c r="DJ87" s="51" t="n">
        <v>0</v>
      </c>
      <c r="DK87" s="51" t="n">
        <v>0</v>
      </c>
      <c r="DL87" s="51" t="n">
        <v>0</v>
      </c>
      <c r="DM87" s="51" t="n">
        <v>0</v>
      </c>
      <c r="DN87" s="51" t="n">
        <v>0</v>
      </c>
      <c r="DO87" s="51" t="s">
        <v>204</v>
      </c>
      <c r="DP87" s="50" t="n">
        <f aca="false">DR87+EF87+FA87+HA87</f>
        <v>59.5</v>
      </c>
      <c r="DQ87" s="2" t="n">
        <v>45</v>
      </c>
      <c r="DR87" s="35" t="n">
        <f aca="false">SUM(DS87:ED87)</f>
        <v>10.5</v>
      </c>
      <c r="DS87" s="46" t="n">
        <v>1</v>
      </c>
      <c r="DT87" s="46" t="n">
        <v>1</v>
      </c>
      <c r="DU87" s="46" t="n">
        <v>1</v>
      </c>
      <c r="DV87" s="46" t="n">
        <v>2.5</v>
      </c>
      <c r="DW87" s="46" t="n">
        <v>1</v>
      </c>
      <c r="DX87" s="46" t="n">
        <v>0.5</v>
      </c>
      <c r="DY87" s="46" t="n">
        <v>0.5</v>
      </c>
      <c r="DZ87" s="46" t="n">
        <v>0</v>
      </c>
      <c r="EA87" s="46" t="n">
        <v>0</v>
      </c>
      <c r="EB87" s="46" t="n">
        <v>0</v>
      </c>
      <c r="EC87" s="46" t="n">
        <v>0</v>
      </c>
      <c r="ED87" s="46" t="n">
        <v>3</v>
      </c>
      <c r="EE87" s="46" t="s">
        <v>226</v>
      </c>
      <c r="EF87" s="32" t="n">
        <f aca="false">SUM(EH87:EY87)</f>
        <v>27</v>
      </c>
      <c r="EG87" s="33"/>
      <c r="EH87" s="34" t="n">
        <v>3</v>
      </c>
      <c r="EI87" s="34" t="n">
        <v>4</v>
      </c>
      <c r="EJ87" s="34" t="n">
        <v>2</v>
      </c>
      <c r="EK87" s="34" t="n">
        <v>2</v>
      </c>
      <c r="EL87" s="34" t="n">
        <v>2</v>
      </c>
      <c r="EM87" s="34" t="n">
        <v>2</v>
      </c>
      <c r="EN87" s="34" t="n">
        <v>1</v>
      </c>
      <c r="EO87" s="34" t="n">
        <v>1</v>
      </c>
      <c r="EP87" s="33"/>
      <c r="EQ87" s="34" t="n">
        <v>5</v>
      </c>
      <c r="ER87" s="34" t="n">
        <v>1</v>
      </c>
      <c r="ES87" s="34" t="n">
        <v>0</v>
      </c>
      <c r="ET87" s="34" t="n">
        <v>1</v>
      </c>
      <c r="EU87" s="34" t="n">
        <v>1</v>
      </c>
      <c r="EV87" s="34" t="n">
        <v>1</v>
      </c>
      <c r="EW87" s="34" t="n">
        <v>1</v>
      </c>
      <c r="EX87" s="34" t="n">
        <v>0</v>
      </c>
      <c r="EY87" s="34" t="n">
        <v>0</v>
      </c>
      <c r="EZ87" s="34" t="s">
        <v>210</v>
      </c>
      <c r="FA87" s="40" t="n">
        <f aca="false">SUM(FD87:GY87)</f>
        <v>0</v>
      </c>
      <c r="FB87" s="47"/>
      <c r="FC87" s="47"/>
      <c r="FD87" s="54" t="n">
        <v>0</v>
      </c>
      <c r="FE87" s="54" t="n">
        <v>0</v>
      </c>
      <c r="FF87" s="54" t="n">
        <v>0</v>
      </c>
      <c r="FG87" s="54" t="n">
        <v>0</v>
      </c>
      <c r="FH87" s="54" t="n">
        <v>0</v>
      </c>
      <c r="FI87" s="54" t="n">
        <v>0</v>
      </c>
      <c r="FJ87" s="54" t="n">
        <v>0</v>
      </c>
      <c r="FK87" s="54" t="n">
        <v>0</v>
      </c>
      <c r="FL87" s="47"/>
      <c r="FM87" s="54" t="n">
        <v>0</v>
      </c>
      <c r="FN87" s="54" t="n">
        <v>0</v>
      </c>
      <c r="FO87" s="54" t="n">
        <v>0</v>
      </c>
      <c r="FP87" s="54" t="n">
        <v>0</v>
      </c>
      <c r="FQ87" s="47"/>
      <c r="FR87" s="54" t="n">
        <v>0</v>
      </c>
      <c r="FS87" s="54" t="n">
        <v>0</v>
      </c>
      <c r="FT87" s="54" t="n">
        <v>0</v>
      </c>
      <c r="FU87" s="54" t="n">
        <v>0</v>
      </c>
      <c r="FV87" s="54" t="n">
        <v>0</v>
      </c>
      <c r="FW87" s="47"/>
      <c r="FX87" s="54" t="n">
        <v>0</v>
      </c>
      <c r="FY87" s="54" t="n">
        <v>0</v>
      </c>
      <c r="FZ87" s="54" t="n">
        <v>0</v>
      </c>
      <c r="GA87" s="54" t="n">
        <v>0</v>
      </c>
      <c r="GB87" s="54" t="n">
        <v>0</v>
      </c>
      <c r="GC87" s="54" t="n">
        <v>0</v>
      </c>
      <c r="GD87" s="54" t="n">
        <v>0</v>
      </c>
      <c r="GE87" s="54" t="n">
        <v>0</v>
      </c>
      <c r="GF87" s="54" t="n">
        <v>0</v>
      </c>
      <c r="GG87" s="54" t="n">
        <v>0</v>
      </c>
      <c r="GH87" s="54" t="n">
        <v>0</v>
      </c>
      <c r="GI87" s="54" t="n">
        <v>0</v>
      </c>
      <c r="GJ87" s="54" t="n">
        <v>0</v>
      </c>
      <c r="GK87" s="54" t="n">
        <v>0</v>
      </c>
      <c r="GL87" s="54" t="n">
        <v>0</v>
      </c>
      <c r="GM87" s="47"/>
      <c r="GN87" s="47"/>
      <c r="GO87" s="54" t="n">
        <v>0</v>
      </c>
      <c r="GP87" s="54" t="n">
        <v>0</v>
      </c>
      <c r="GQ87" s="54" t="n">
        <v>0</v>
      </c>
      <c r="GR87" s="54" t="n">
        <v>0</v>
      </c>
      <c r="GS87" s="54" t="n">
        <v>0</v>
      </c>
      <c r="GT87" s="47"/>
      <c r="GU87" s="54" t="n">
        <v>0</v>
      </c>
      <c r="GV87" s="54" t="n">
        <v>0</v>
      </c>
      <c r="GW87" s="54" t="n">
        <v>0</v>
      </c>
      <c r="GX87" s="54" t="n">
        <v>0</v>
      </c>
      <c r="GY87" s="54" t="n">
        <v>0</v>
      </c>
      <c r="GZ87" s="47" t="s">
        <v>204</v>
      </c>
      <c r="HA87" s="38" t="n">
        <f aca="false">SUM(HB87:HI87)</f>
        <v>22</v>
      </c>
      <c r="HB87" s="39" t="n">
        <v>2</v>
      </c>
      <c r="HC87" s="39" t="n">
        <v>2</v>
      </c>
      <c r="HD87" s="39" t="n">
        <v>2</v>
      </c>
      <c r="HE87" s="39" t="n">
        <v>2</v>
      </c>
      <c r="HF87" s="39" t="n">
        <v>0</v>
      </c>
      <c r="HG87" s="39" t="n">
        <v>6</v>
      </c>
      <c r="HH87" s="39" t="n">
        <v>8</v>
      </c>
      <c r="HI87" s="39"/>
      <c r="HJ87" s="39" t="s">
        <v>214</v>
      </c>
    </row>
    <row r="88" customFormat="false" ht="15.9" hidden="false" customHeight="true" outlineLevel="0" collapsed="false">
      <c r="A88" s="48" t="s">
        <v>357</v>
      </c>
      <c r="B88" s="48"/>
      <c r="C88" s="2" t="n">
        <v>10</v>
      </c>
      <c r="D88" s="2" t="n">
        <v>10</v>
      </c>
      <c r="E88" s="48"/>
      <c r="F88" s="48"/>
      <c r="G88" s="48"/>
      <c r="H88" s="49"/>
      <c r="I88" s="48"/>
      <c r="K88" s="50" t="n">
        <f aca="false">M88+DP88</f>
        <v>134.1</v>
      </c>
      <c r="L88" s="2" t="n">
        <v>2</v>
      </c>
      <c r="M88" s="50" t="n">
        <f aca="false">O88+AI88+BB88+BM88</f>
        <v>82.1</v>
      </c>
      <c r="N88" s="2" t="n">
        <v>33</v>
      </c>
      <c r="O88" s="32" t="n">
        <f aca="false">SUM(P88:AG88)</f>
        <v>6.8</v>
      </c>
      <c r="P88" s="33"/>
      <c r="Q88" s="34" t="n">
        <f aca="false">3*0.2</f>
        <v>0.6</v>
      </c>
      <c r="R88" s="34" t="n">
        <f aca="false">1*0.2</f>
        <v>0.2</v>
      </c>
      <c r="S88" s="34" t="n">
        <f aca="false">2*0.2</f>
        <v>0.4</v>
      </c>
      <c r="T88" s="34" t="n">
        <f aca="false">1*0.2</f>
        <v>0.2</v>
      </c>
      <c r="U88" s="34" t="n">
        <f aca="false">1*0.2</f>
        <v>0.2</v>
      </c>
      <c r="V88" s="34" t="n">
        <f aca="false">1*0.2</f>
        <v>0.2</v>
      </c>
      <c r="W88" s="34" t="n">
        <v>0</v>
      </c>
      <c r="X88" s="33"/>
      <c r="Y88" s="63" t="n">
        <v>1</v>
      </c>
      <c r="Z88" s="63" t="n">
        <v>4</v>
      </c>
      <c r="AA88" s="33"/>
      <c r="AB88" s="34" t="n">
        <v>0</v>
      </c>
      <c r="AC88" s="34" t="n">
        <v>0</v>
      </c>
      <c r="AD88" s="34" t="n">
        <v>0</v>
      </c>
      <c r="AE88" s="34" t="n">
        <v>0</v>
      </c>
      <c r="AF88" s="34" t="n">
        <v>0</v>
      </c>
      <c r="AG88" s="34" t="n">
        <v>0</v>
      </c>
      <c r="AH88" s="34" t="s">
        <v>201</v>
      </c>
      <c r="AI88" s="35" t="n">
        <f aca="false">SUM(AJ88:AZ88)</f>
        <v>17.3</v>
      </c>
      <c r="AJ88" s="36" t="n">
        <v>1.5</v>
      </c>
      <c r="AK88" s="36" t="n">
        <v>1</v>
      </c>
      <c r="AL88" s="36" t="n">
        <v>0.9</v>
      </c>
      <c r="AM88" s="36" t="n">
        <v>0.8</v>
      </c>
      <c r="AN88" s="36" t="n">
        <v>1.2</v>
      </c>
      <c r="AO88" s="36" t="n">
        <v>0.8</v>
      </c>
      <c r="AP88" s="36" t="n">
        <v>0.9</v>
      </c>
      <c r="AQ88" s="36" t="n">
        <v>0.8</v>
      </c>
      <c r="AR88" s="36" t="n">
        <v>2.5</v>
      </c>
      <c r="AS88" s="36" t="n">
        <v>2</v>
      </c>
      <c r="AT88" s="36" t="n">
        <v>1.2</v>
      </c>
      <c r="AU88" s="36" t="n">
        <v>1</v>
      </c>
      <c r="AV88" s="36" t="n">
        <v>0.9</v>
      </c>
      <c r="AW88" s="36" t="n">
        <v>0</v>
      </c>
      <c r="AX88" s="36" t="n">
        <v>0</v>
      </c>
      <c r="AY88" s="36" t="n">
        <v>0.6</v>
      </c>
      <c r="AZ88" s="36" t="n">
        <v>1.2</v>
      </c>
      <c r="BA88" s="37" t="s">
        <v>202</v>
      </c>
      <c r="BB88" s="38" t="n">
        <f aca="false">SUM(BC88:BK88)</f>
        <v>58</v>
      </c>
      <c r="BC88" s="39" t="n">
        <v>7</v>
      </c>
      <c r="BD88" s="39" t="n">
        <v>7</v>
      </c>
      <c r="BE88" s="39" t="n">
        <v>14</v>
      </c>
      <c r="BF88" s="39" t="n">
        <v>3</v>
      </c>
      <c r="BG88" s="39" t="n">
        <v>3</v>
      </c>
      <c r="BH88" s="39" t="n">
        <v>7</v>
      </c>
      <c r="BI88" s="39" t="n">
        <v>7</v>
      </c>
      <c r="BJ88" s="39" t="n">
        <v>10</v>
      </c>
      <c r="BK88" s="39"/>
      <c r="BL88" s="39" t="s">
        <v>203</v>
      </c>
      <c r="BM88" s="40" t="n">
        <f aca="false">SUM(BO88:DN88)</f>
        <v>0</v>
      </c>
      <c r="BN88" s="41" t="n">
        <v>0</v>
      </c>
      <c r="BO88" s="51"/>
      <c r="BP88" s="51"/>
      <c r="BQ88" s="51"/>
      <c r="BR88" s="51"/>
      <c r="BS88" s="51"/>
      <c r="BT88" s="51"/>
      <c r="BU88" s="52"/>
      <c r="BV88" s="52"/>
      <c r="BW88" s="51"/>
      <c r="BX88" s="51"/>
      <c r="BY88" s="52"/>
      <c r="BZ88" s="51"/>
      <c r="CA88" s="51"/>
      <c r="CB88" s="51"/>
      <c r="CC88" s="52"/>
      <c r="CD88" s="51"/>
      <c r="CE88" s="51"/>
      <c r="CF88" s="51"/>
      <c r="CG88" s="52"/>
      <c r="CH88" s="51"/>
      <c r="CI88" s="51"/>
      <c r="CJ88" s="51"/>
      <c r="CK88" s="52"/>
      <c r="CL88" s="51"/>
      <c r="CM88" s="51"/>
      <c r="CN88" s="51"/>
      <c r="CO88" s="51"/>
      <c r="CP88" s="53"/>
      <c r="CQ88" s="51"/>
      <c r="CR88" s="51"/>
      <c r="CS88" s="51"/>
      <c r="CT88" s="51"/>
      <c r="CU88" s="51"/>
      <c r="CV88" s="51"/>
      <c r="CW88" s="51"/>
      <c r="CX88" s="51"/>
      <c r="CY88" s="53"/>
      <c r="CZ88" s="51"/>
      <c r="DA88" s="51"/>
      <c r="DB88" s="51"/>
      <c r="DC88" s="51"/>
      <c r="DD88" s="51"/>
      <c r="DE88" s="51"/>
      <c r="DF88" s="51"/>
      <c r="DG88" s="51"/>
      <c r="DH88" s="51"/>
      <c r="DI88" s="53"/>
      <c r="DJ88" s="51"/>
      <c r="DK88" s="51"/>
      <c r="DL88" s="51"/>
      <c r="DM88" s="51"/>
      <c r="DN88" s="51"/>
      <c r="DO88" s="51" t="s">
        <v>213</v>
      </c>
      <c r="DP88" s="50" t="n">
        <f aca="false">DR88+EF88+FA88+HA88</f>
        <v>52</v>
      </c>
      <c r="DQ88" s="2" t="n">
        <v>40</v>
      </c>
      <c r="DR88" s="35" t="n">
        <f aca="false">SUM(DS88:ED88)</f>
        <v>18</v>
      </c>
      <c r="DS88" s="46" t="n">
        <v>2</v>
      </c>
      <c r="DT88" s="46" t="n">
        <v>2</v>
      </c>
      <c r="DU88" s="46" t="n">
        <v>2</v>
      </c>
      <c r="DV88" s="46" t="n">
        <v>3.5</v>
      </c>
      <c r="DW88" s="46" t="n">
        <v>2</v>
      </c>
      <c r="DX88" s="46" t="n">
        <v>0.5</v>
      </c>
      <c r="DY88" s="46" t="n">
        <v>1</v>
      </c>
      <c r="DZ88" s="46" t="n">
        <v>2</v>
      </c>
      <c r="EA88" s="46" t="n">
        <v>0</v>
      </c>
      <c r="EB88" s="46" t="n">
        <v>0</v>
      </c>
      <c r="EC88" s="46" t="n">
        <v>0</v>
      </c>
      <c r="ED88" s="46" t="n">
        <v>3</v>
      </c>
      <c r="EE88" s="46" t="s">
        <v>205</v>
      </c>
      <c r="EF88" s="32" t="n">
        <f aca="false">SUM(EH88:EY88)</f>
        <v>15</v>
      </c>
      <c r="EG88" s="33"/>
      <c r="EH88" s="34" t="n">
        <v>3</v>
      </c>
      <c r="EI88" s="34" t="n">
        <v>4</v>
      </c>
      <c r="EJ88" s="34" t="n">
        <v>1</v>
      </c>
      <c r="EK88" s="34" t="n">
        <v>2</v>
      </c>
      <c r="EL88" s="34" t="n">
        <v>2</v>
      </c>
      <c r="EM88" s="34" t="n">
        <v>0</v>
      </c>
      <c r="EN88" s="34" t="n">
        <v>1</v>
      </c>
      <c r="EO88" s="34" t="n">
        <v>1</v>
      </c>
      <c r="EP88" s="33"/>
      <c r="EQ88" s="34" t="n">
        <v>0</v>
      </c>
      <c r="ER88" s="34" t="n">
        <v>0</v>
      </c>
      <c r="ES88" s="34" t="n">
        <v>0</v>
      </c>
      <c r="ET88" s="34" t="n">
        <v>1</v>
      </c>
      <c r="EU88" s="34" t="n">
        <v>0</v>
      </c>
      <c r="EV88" s="34" t="n">
        <v>0</v>
      </c>
      <c r="EW88" s="34" t="n">
        <v>0</v>
      </c>
      <c r="EX88" s="34" t="n">
        <v>0</v>
      </c>
      <c r="EY88" s="34" t="n">
        <v>0</v>
      </c>
      <c r="EZ88" s="34" t="s">
        <v>206</v>
      </c>
      <c r="FA88" s="40" t="n">
        <f aca="false">SUM(FD88:GY88)</f>
        <v>0</v>
      </c>
      <c r="FB88" s="47"/>
      <c r="FC88" s="47"/>
      <c r="FD88" s="54" t="n">
        <v>0</v>
      </c>
      <c r="FE88" s="54" t="n">
        <v>0</v>
      </c>
      <c r="FF88" s="54" t="n">
        <v>0</v>
      </c>
      <c r="FG88" s="54" t="n">
        <v>0</v>
      </c>
      <c r="FH88" s="54" t="n">
        <v>0</v>
      </c>
      <c r="FI88" s="54" t="n">
        <v>0</v>
      </c>
      <c r="FJ88" s="54" t="n">
        <v>0</v>
      </c>
      <c r="FK88" s="54" t="n">
        <v>0</v>
      </c>
      <c r="FL88" s="47"/>
      <c r="FM88" s="54" t="n">
        <v>0</v>
      </c>
      <c r="FN88" s="54" t="n">
        <v>0</v>
      </c>
      <c r="FO88" s="54" t="n">
        <v>0</v>
      </c>
      <c r="FP88" s="54" t="n">
        <v>0</v>
      </c>
      <c r="FQ88" s="47"/>
      <c r="FR88" s="54" t="n">
        <v>0</v>
      </c>
      <c r="FS88" s="54" t="n">
        <v>0</v>
      </c>
      <c r="FT88" s="54" t="n">
        <v>0</v>
      </c>
      <c r="FU88" s="54" t="n">
        <v>0</v>
      </c>
      <c r="FV88" s="54" t="n">
        <v>0</v>
      </c>
      <c r="FW88" s="47"/>
      <c r="FX88" s="54" t="n">
        <v>0</v>
      </c>
      <c r="FY88" s="54" t="n">
        <v>0</v>
      </c>
      <c r="FZ88" s="54" t="n">
        <v>0</v>
      </c>
      <c r="GA88" s="54" t="n">
        <v>0</v>
      </c>
      <c r="GB88" s="54" t="n">
        <v>0</v>
      </c>
      <c r="GC88" s="54" t="n">
        <v>0</v>
      </c>
      <c r="GD88" s="54" t="n">
        <v>0</v>
      </c>
      <c r="GE88" s="54" t="n">
        <v>0</v>
      </c>
      <c r="GF88" s="54" t="n">
        <v>0</v>
      </c>
      <c r="GG88" s="54" t="n">
        <v>0</v>
      </c>
      <c r="GH88" s="54" t="n">
        <v>0</v>
      </c>
      <c r="GI88" s="54" t="n">
        <v>0</v>
      </c>
      <c r="GJ88" s="54" t="n">
        <v>0</v>
      </c>
      <c r="GK88" s="54" t="n">
        <v>0</v>
      </c>
      <c r="GL88" s="54" t="n">
        <v>0</v>
      </c>
      <c r="GM88" s="47"/>
      <c r="GN88" s="47"/>
      <c r="GO88" s="54" t="n">
        <v>0</v>
      </c>
      <c r="GP88" s="54" t="n">
        <v>0</v>
      </c>
      <c r="GQ88" s="54" t="n">
        <v>0</v>
      </c>
      <c r="GR88" s="54" t="n">
        <v>0</v>
      </c>
      <c r="GS88" s="54" t="n">
        <v>0</v>
      </c>
      <c r="GT88" s="47"/>
      <c r="GU88" s="54" t="n">
        <v>0</v>
      </c>
      <c r="GV88" s="54" t="n">
        <v>0</v>
      </c>
      <c r="GW88" s="54" t="n">
        <v>0</v>
      </c>
      <c r="GX88" s="54" t="n">
        <v>0</v>
      </c>
      <c r="GY88" s="54" t="n">
        <v>0</v>
      </c>
      <c r="GZ88" s="47" t="s">
        <v>204</v>
      </c>
      <c r="HA88" s="38" t="n">
        <f aca="false">SUM(HB88:HI88)</f>
        <v>19</v>
      </c>
      <c r="HB88" s="39" t="n">
        <v>2</v>
      </c>
      <c r="HC88" s="39" t="n">
        <v>2</v>
      </c>
      <c r="HD88" s="39" t="n">
        <v>6</v>
      </c>
      <c r="HE88" s="39" t="n">
        <v>2</v>
      </c>
      <c r="HF88" s="39" t="n">
        <v>3</v>
      </c>
      <c r="HG88" s="39" t="n">
        <v>0</v>
      </c>
      <c r="HH88" s="39" t="n">
        <v>4</v>
      </c>
      <c r="HI88" s="39"/>
      <c r="HJ88" s="39" t="s">
        <v>214</v>
      </c>
    </row>
    <row r="89" customFormat="false" ht="15.9" hidden="false" customHeight="true" outlineLevel="0" collapsed="false">
      <c r="A89" s="48" t="s">
        <v>358</v>
      </c>
      <c r="B89" s="48"/>
      <c r="C89" s="2" t="n">
        <v>10</v>
      </c>
      <c r="D89" s="2" t="n">
        <v>10</v>
      </c>
      <c r="E89" s="48"/>
      <c r="F89" s="48"/>
      <c r="G89" s="48"/>
      <c r="H89" s="49"/>
      <c r="I89" s="48"/>
      <c r="K89" s="50" t="n">
        <f aca="false">M89+DP89</f>
        <v>133.1</v>
      </c>
      <c r="L89" s="2" t="n">
        <v>2</v>
      </c>
      <c r="M89" s="50" t="n">
        <f aca="false">O89+AI89+BB89+BM89</f>
        <v>81.1</v>
      </c>
      <c r="N89" s="2" t="n">
        <v>49</v>
      </c>
      <c r="O89" s="32" t="n">
        <f aca="false">SUM(P89:AG89)</f>
        <v>26</v>
      </c>
      <c r="P89" s="33"/>
      <c r="Q89" s="34" t="n">
        <v>3</v>
      </c>
      <c r="R89" s="34" t="n">
        <v>1</v>
      </c>
      <c r="S89" s="34" t="n">
        <v>2</v>
      </c>
      <c r="T89" s="34" t="n">
        <v>1</v>
      </c>
      <c r="U89" s="34" t="n">
        <v>1</v>
      </c>
      <c r="V89" s="34" t="n">
        <v>1</v>
      </c>
      <c r="W89" s="34" t="n">
        <v>0</v>
      </c>
      <c r="X89" s="33"/>
      <c r="Y89" s="34" t="n">
        <v>1</v>
      </c>
      <c r="Z89" s="34" t="n">
        <v>16</v>
      </c>
      <c r="AA89" s="33"/>
      <c r="AB89" s="34" t="n">
        <v>0</v>
      </c>
      <c r="AC89" s="34" t="n">
        <v>0</v>
      </c>
      <c r="AD89" s="34" t="n">
        <v>0</v>
      </c>
      <c r="AE89" s="34" t="n">
        <v>0</v>
      </c>
      <c r="AF89" s="34" t="n">
        <v>0</v>
      </c>
      <c r="AG89" s="34" t="n">
        <v>0</v>
      </c>
      <c r="AH89" s="34" t="s">
        <v>210</v>
      </c>
      <c r="AI89" s="35" t="n">
        <f aca="false">SUM(AJ89:AZ89)</f>
        <v>7.1</v>
      </c>
      <c r="AJ89" s="36" t="n">
        <v>1.5</v>
      </c>
      <c r="AK89" s="36" t="n">
        <v>0.5</v>
      </c>
      <c r="AL89" s="36" t="n">
        <v>0.9</v>
      </c>
      <c r="AM89" s="36" t="n">
        <v>1</v>
      </c>
      <c r="AN89" s="36" t="n">
        <v>1.2</v>
      </c>
      <c r="AO89" s="36" t="n">
        <v>0.4</v>
      </c>
      <c r="AP89" s="36" t="n">
        <v>0.9</v>
      </c>
      <c r="AQ89" s="36" t="n">
        <v>0.7</v>
      </c>
      <c r="AR89" s="36" t="n">
        <v>0</v>
      </c>
      <c r="AS89" s="36" t="n">
        <v>0</v>
      </c>
      <c r="AT89" s="36" t="n">
        <v>0</v>
      </c>
      <c r="AU89" s="36" t="n">
        <v>0</v>
      </c>
      <c r="AV89" s="36" t="n">
        <v>0</v>
      </c>
      <c r="AW89" s="36" t="n">
        <v>0</v>
      </c>
      <c r="AX89" s="36" t="n">
        <v>0</v>
      </c>
      <c r="AY89" s="36" t="n">
        <v>0</v>
      </c>
      <c r="AZ89" s="36" t="n">
        <v>0</v>
      </c>
      <c r="BA89" s="55" t="s">
        <v>205</v>
      </c>
      <c r="BB89" s="38" t="n">
        <f aca="false">SUM(BC89:BK89)</f>
        <v>48</v>
      </c>
      <c r="BC89" s="39" t="n">
        <v>7</v>
      </c>
      <c r="BD89" s="39" t="n">
        <v>7</v>
      </c>
      <c r="BE89" s="39" t="n">
        <v>14</v>
      </c>
      <c r="BF89" s="39" t="n">
        <v>3</v>
      </c>
      <c r="BG89" s="39" t="n">
        <v>3</v>
      </c>
      <c r="BH89" s="39" t="n">
        <v>7</v>
      </c>
      <c r="BI89" s="39" t="n">
        <v>7</v>
      </c>
      <c r="BJ89" s="39"/>
      <c r="BK89" s="39"/>
      <c r="BL89" s="39" t="s">
        <v>203</v>
      </c>
      <c r="BM89" s="40" t="n">
        <f aca="false">SUM(BO89:DN89)</f>
        <v>0</v>
      </c>
      <c r="BN89" s="41"/>
      <c r="BO89" s="51" t="n">
        <v>0</v>
      </c>
      <c r="BP89" s="51" t="n">
        <v>0</v>
      </c>
      <c r="BQ89" s="51" t="n">
        <v>0</v>
      </c>
      <c r="BR89" s="51" t="n">
        <v>0</v>
      </c>
      <c r="BS89" s="51" t="n">
        <v>0</v>
      </c>
      <c r="BT89" s="51" t="n">
        <v>0</v>
      </c>
      <c r="BU89" s="52"/>
      <c r="BV89" s="52"/>
      <c r="BW89" s="51" t="n">
        <v>0</v>
      </c>
      <c r="BX89" s="51" t="n">
        <v>0</v>
      </c>
      <c r="BY89" s="52"/>
      <c r="BZ89" s="51" t="n">
        <v>0</v>
      </c>
      <c r="CA89" s="51" t="n">
        <v>0</v>
      </c>
      <c r="CB89" s="51" t="n">
        <v>0</v>
      </c>
      <c r="CC89" s="52"/>
      <c r="CD89" s="51" t="n">
        <v>0</v>
      </c>
      <c r="CE89" s="51" t="n">
        <v>0</v>
      </c>
      <c r="CF89" s="51" t="n">
        <v>0</v>
      </c>
      <c r="CG89" s="52"/>
      <c r="CH89" s="51" t="n">
        <v>0</v>
      </c>
      <c r="CI89" s="51" t="n">
        <v>0</v>
      </c>
      <c r="CJ89" s="51" t="n">
        <v>0</v>
      </c>
      <c r="CK89" s="52"/>
      <c r="CL89" s="51" t="n">
        <v>0</v>
      </c>
      <c r="CM89" s="51" t="n">
        <v>0</v>
      </c>
      <c r="CN89" s="51" t="n">
        <v>0</v>
      </c>
      <c r="CO89" s="51" t="n">
        <v>0</v>
      </c>
      <c r="CP89" s="53"/>
      <c r="CQ89" s="51" t="n">
        <v>0</v>
      </c>
      <c r="CR89" s="51" t="n">
        <v>0</v>
      </c>
      <c r="CS89" s="51" t="n">
        <v>0</v>
      </c>
      <c r="CT89" s="51" t="n">
        <v>0</v>
      </c>
      <c r="CU89" s="51" t="n">
        <v>0</v>
      </c>
      <c r="CV89" s="51" t="n">
        <v>0</v>
      </c>
      <c r="CW89" s="51" t="n">
        <v>0</v>
      </c>
      <c r="CX89" s="51" t="n">
        <v>0</v>
      </c>
      <c r="CY89" s="53"/>
      <c r="CZ89" s="51" t="n">
        <v>0</v>
      </c>
      <c r="DA89" s="51" t="n">
        <v>0</v>
      </c>
      <c r="DB89" s="51" t="n">
        <v>0</v>
      </c>
      <c r="DC89" s="51" t="n">
        <v>0</v>
      </c>
      <c r="DD89" s="51" t="n">
        <v>0</v>
      </c>
      <c r="DE89" s="51" t="n">
        <v>0</v>
      </c>
      <c r="DF89" s="51" t="n">
        <v>0</v>
      </c>
      <c r="DG89" s="51" t="n">
        <v>0</v>
      </c>
      <c r="DH89" s="51" t="n">
        <v>0</v>
      </c>
      <c r="DI89" s="53"/>
      <c r="DJ89" s="51" t="n">
        <v>0</v>
      </c>
      <c r="DK89" s="51" t="n">
        <v>0</v>
      </c>
      <c r="DL89" s="51" t="n">
        <v>0</v>
      </c>
      <c r="DM89" s="51" t="n">
        <v>0</v>
      </c>
      <c r="DN89" s="51" t="n">
        <v>0</v>
      </c>
      <c r="DO89" s="51" t="s">
        <v>204</v>
      </c>
      <c r="DP89" s="50" t="n">
        <f aca="false">DR89+EF89+FA89+HA89</f>
        <v>52</v>
      </c>
      <c r="DQ89" s="2" t="n">
        <v>43</v>
      </c>
      <c r="DR89" s="35" t="n">
        <f aca="false">SUM(DS89:ED89)</f>
        <v>9</v>
      </c>
      <c r="DS89" s="46" t="n">
        <v>1</v>
      </c>
      <c r="DT89" s="46" t="n">
        <v>2</v>
      </c>
      <c r="DU89" s="46" t="n">
        <v>2</v>
      </c>
      <c r="DV89" s="46" t="n">
        <v>0</v>
      </c>
      <c r="DW89" s="46" t="n">
        <v>2</v>
      </c>
      <c r="DX89" s="46" t="n">
        <v>1</v>
      </c>
      <c r="DY89" s="46" t="n">
        <v>0</v>
      </c>
      <c r="DZ89" s="46" t="n">
        <v>0</v>
      </c>
      <c r="EA89" s="46" t="n">
        <v>0</v>
      </c>
      <c r="EB89" s="46" t="n">
        <v>0</v>
      </c>
      <c r="EC89" s="46" t="n">
        <v>0</v>
      </c>
      <c r="ED89" s="46" t="n">
        <v>1</v>
      </c>
      <c r="EE89" s="46" t="s">
        <v>307</v>
      </c>
      <c r="EF89" s="32" t="n">
        <f aca="false">SUM(EH89:EY89)</f>
        <v>29</v>
      </c>
      <c r="EG89" s="33"/>
      <c r="EH89" s="34" t="n">
        <v>3</v>
      </c>
      <c r="EI89" s="34" t="n">
        <v>4</v>
      </c>
      <c r="EJ89" s="34" t="n">
        <v>2</v>
      </c>
      <c r="EK89" s="34" t="n">
        <v>2</v>
      </c>
      <c r="EL89" s="34" t="n">
        <v>2</v>
      </c>
      <c r="EM89" s="34" t="n">
        <v>2</v>
      </c>
      <c r="EN89" s="34" t="n">
        <v>1</v>
      </c>
      <c r="EO89" s="34" t="n">
        <v>1</v>
      </c>
      <c r="EP89" s="33"/>
      <c r="EQ89" s="34" t="n">
        <v>5</v>
      </c>
      <c r="ER89" s="34" t="n">
        <v>1</v>
      </c>
      <c r="ES89" s="34" t="n">
        <v>0</v>
      </c>
      <c r="ET89" s="34" t="n">
        <v>1</v>
      </c>
      <c r="EU89" s="34" t="n">
        <v>2</v>
      </c>
      <c r="EV89" s="34" t="n">
        <v>2</v>
      </c>
      <c r="EW89" s="34" t="n">
        <v>1</v>
      </c>
      <c r="EX89" s="34" t="n">
        <v>0</v>
      </c>
      <c r="EY89" s="34" t="n">
        <v>0</v>
      </c>
      <c r="EZ89" s="34" t="s">
        <v>210</v>
      </c>
      <c r="FA89" s="40" t="n">
        <f aca="false">SUM(FD89:GY89)</f>
        <v>0</v>
      </c>
      <c r="FB89" s="47"/>
      <c r="FC89" s="47"/>
      <c r="FD89" s="54" t="n">
        <v>0</v>
      </c>
      <c r="FE89" s="54" t="n">
        <v>0</v>
      </c>
      <c r="FF89" s="54" t="n">
        <v>0</v>
      </c>
      <c r="FG89" s="54" t="n">
        <v>0</v>
      </c>
      <c r="FH89" s="54" t="n">
        <v>0</v>
      </c>
      <c r="FI89" s="54" t="n">
        <v>0</v>
      </c>
      <c r="FJ89" s="54" t="n">
        <v>0</v>
      </c>
      <c r="FK89" s="54" t="n">
        <v>0</v>
      </c>
      <c r="FL89" s="47"/>
      <c r="FM89" s="54" t="n">
        <v>0</v>
      </c>
      <c r="FN89" s="54" t="n">
        <v>0</v>
      </c>
      <c r="FO89" s="54" t="n">
        <v>0</v>
      </c>
      <c r="FP89" s="54" t="n">
        <v>0</v>
      </c>
      <c r="FQ89" s="47"/>
      <c r="FR89" s="54" t="n">
        <v>0</v>
      </c>
      <c r="FS89" s="54" t="n">
        <v>0</v>
      </c>
      <c r="FT89" s="54" t="n">
        <v>0</v>
      </c>
      <c r="FU89" s="54" t="n">
        <v>0</v>
      </c>
      <c r="FV89" s="54" t="n">
        <v>0</v>
      </c>
      <c r="FW89" s="47"/>
      <c r="FX89" s="54" t="n">
        <v>0</v>
      </c>
      <c r="FY89" s="54" t="n">
        <v>0</v>
      </c>
      <c r="FZ89" s="54" t="n">
        <v>0</v>
      </c>
      <c r="GA89" s="54" t="n">
        <v>0</v>
      </c>
      <c r="GB89" s="54" t="n">
        <v>0</v>
      </c>
      <c r="GC89" s="54" t="n">
        <v>0</v>
      </c>
      <c r="GD89" s="54" t="n">
        <v>0</v>
      </c>
      <c r="GE89" s="54" t="n">
        <v>0</v>
      </c>
      <c r="GF89" s="54" t="n">
        <v>0</v>
      </c>
      <c r="GG89" s="54" t="n">
        <v>0</v>
      </c>
      <c r="GH89" s="54" t="n">
        <v>0</v>
      </c>
      <c r="GI89" s="54" t="n">
        <v>0</v>
      </c>
      <c r="GJ89" s="54" t="n">
        <v>0</v>
      </c>
      <c r="GK89" s="54" t="n">
        <v>0</v>
      </c>
      <c r="GL89" s="54" t="n">
        <v>0</v>
      </c>
      <c r="GM89" s="47"/>
      <c r="GN89" s="47"/>
      <c r="GO89" s="54" t="n">
        <v>0</v>
      </c>
      <c r="GP89" s="54" t="n">
        <v>0</v>
      </c>
      <c r="GQ89" s="54" t="n">
        <v>0</v>
      </c>
      <c r="GR89" s="54" t="n">
        <v>0</v>
      </c>
      <c r="GS89" s="54" t="n">
        <v>0</v>
      </c>
      <c r="GT89" s="47"/>
      <c r="GU89" s="54" t="n">
        <v>0</v>
      </c>
      <c r="GV89" s="54" t="n">
        <v>0</v>
      </c>
      <c r="GW89" s="54" t="n">
        <v>0</v>
      </c>
      <c r="GX89" s="54" t="n">
        <v>0</v>
      </c>
      <c r="GY89" s="54" t="n">
        <v>0</v>
      </c>
      <c r="GZ89" s="47" t="s">
        <v>204</v>
      </c>
      <c r="HA89" s="38" t="n">
        <f aca="false">SUM(HB89:HI89)</f>
        <v>14</v>
      </c>
      <c r="HB89" s="39" t="n">
        <v>2</v>
      </c>
      <c r="HC89" s="39" t="n">
        <v>2</v>
      </c>
      <c r="HD89" s="39" t="n">
        <v>2</v>
      </c>
      <c r="HE89" s="39" t="n">
        <v>2</v>
      </c>
      <c r="HF89" s="39" t="n">
        <v>0</v>
      </c>
      <c r="HG89" s="39" t="n">
        <v>6</v>
      </c>
      <c r="HH89" s="39"/>
      <c r="HI89" s="39"/>
      <c r="HJ89" s="39" t="s">
        <v>214</v>
      </c>
    </row>
    <row r="90" customFormat="false" ht="15.9" hidden="false" customHeight="true" outlineLevel="0" collapsed="false">
      <c r="A90" s="48" t="s">
        <v>359</v>
      </c>
      <c r="B90" s="48"/>
      <c r="C90" s="2" t="n">
        <v>10</v>
      </c>
      <c r="D90" s="2" t="n">
        <v>10</v>
      </c>
      <c r="E90" s="48"/>
      <c r="F90" s="48"/>
      <c r="G90" s="48"/>
      <c r="H90" s="49"/>
      <c r="I90" s="48"/>
      <c r="K90" s="50" t="n">
        <f aca="false">M90+DP90</f>
        <v>132</v>
      </c>
      <c r="L90" s="2" t="n">
        <v>2</v>
      </c>
      <c r="M90" s="50" t="n">
        <f aca="false">O90+AI90+BB90+BM90</f>
        <v>78.5</v>
      </c>
      <c r="N90" s="2" t="n">
        <v>45</v>
      </c>
      <c r="O90" s="32" t="n">
        <f aca="false">SUM(P90:AG90)</f>
        <v>8</v>
      </c>
      <c r="P90" s="33"/>
      <c r="Q90" s="34" t="n">
        <v>3</v>
      </c>
      <c r="R90" s="34" t="n">
        <v>1</v>
      </c>
      <c r="S90" s="34" t="n">
        <v>2</v>
      </c>
      <c r="T90" s="34" t="n">
        <v>1</v>
      </c>
      <c r="U90" s="34" t="n">
        <v>1</v>
      </c>
      <c r="V90" s="34" t="n">
        <v>0</v>
      </c>
      <c r="W90" s="34" t="n">
        <v>0</v>
      </c>
      <c r="X90" s="33"/>
      <c r="Y90" s="34" t="n">
        <v>0</v>
      </c>
      <c r="Z90" s="34" t="n">
        <v>0</v>
      </c>
      <c r="AA90" s="33"/>
      <c r="AB90" s="34" t="n">
        <v>0</v>
      </c>
      <c r="AC90" s="34" t="n">
        <v>0</v>
      </c>
      <c r="AD90" s="34" t="n">
        <v>0</v>
      </c>
      <c r="AE90" s="34" t="n">
        <v>0</v>
      </c>
      <c r="AF90" s="34" t="n">
        <v>0</v>
      </c>
      <c r="AG90" s="34" t="n">
        <v>0</v>
      </c>
      <c r="AH90" s="34" t="s">
        <v>210</v>
      </c>
      <c r="AI90" s="35" t="n">
        <f aca="false">SUM(AJ90:AZ90)</f>
        <v>19.5</v>
      </c>
      <c r="AJ90" s="36" t="n">
        <v>1.5</v>
      </c>
      <c r="AK90" s="36" t="n">
        <v>1</v>
      </c>
      <c r="AL90" s="36" t="n">
        <v>0.9</v>
      </c>
      <c r="AM90" s="36" t="n">
        <v>1</v>
      </c>
      <c r="AN90" s="36" t="n">
        <v>1.2</v>
      </c>
      <c r="AO90" s="36" t="n">
        <v>0.8</v>
      </c>
      <c r="AP90" s="36" t="n">
        <v>0.9</v>
      </c>
      <c r="AQ90" s="36" t="n">
        <v>1</v>
      </c>
      <c r="AR90" s="36" t="n">
        <v>2.5</v>
      </c>
      <c r="AS90" s="36" t="n">
        <v>2</v>
      </c>
      <c r="AT90" s="36" t="n">
        <v>1.2</v>
      </c>
      <c r="AU90" s="36" t="n">
        <v>1.2</v>
      </c>
      <c r="AV90" s="36" t="n">
        <v>0.9</v>
      </c>
      <c r="AW90" s="36" t="n">
        <v>0</v>
      </c>
      <c r="AX90" s="36" t="n">
        <v>1.5</v>
      </c>
      <c r="AY90" s="36" t="n">
        <v>0.6</v>
      </c>
      <c r="AZ90" s="36" t="n">
        <v>1.3</v>
      </c>
      <c r="BA90" s="55" t="s">
        <v>205</v>
      </c>
      <c r="BB90" s="38" t="n">
        <f aca="false">SUM(BC90:BK90)</f>
        <v>51</v>
      </c>
      <c r="BC90" s="39" t="n">
        <v>7</v>
      </c>
      <c r="BD90" s="39" t="n">
        <v>7</v>
      </c>
      <c r="BE90" s="39" t="n">
        <v>7</v>
      </c>
      <c r="BF90" s="39" t="n">
        <v>3</v>
      </c>
      <c r="BG90" s="39" t="n">
        <v>3</v>
      </c>
      <c r="BH90" s="39" t="n">
        <v>7</v>
      </c>
      <c r="BI90" s="39" t="n">
        <v>7</v>
      </c>
      <c r="BJ90" s="39" t="n">
        <v>10</v>
      </c>
      <c r="BK90" s="39"/>
      <c r="BL90" s="39" t="s">
        <v>203</v>
      </c>
      <c r="BM90" s="40" t="n">
        <f aca="false">SUM(BO90:DN90)</f>
        <v>0</v>
      </c>
      <c r="BN90" s="41"/>
      <c r="BO90" s="51" t="n">
        <v>0</v>
      </c>
      <c r="BP90" s="51" t="n">
        <v>0</v>
      </c>
      <c r="BQ90" s="51" t="n">
        <v>0</v>
      </c>
      <c r="BR90" s="51" t="n">
        <v>0</v>
      </c>
      <c r="BS90" s="51" t="n">
        <v>0</v>
      </c>
      <c r="BT90" s="51" t="n">
        <v>0</v>
      </c>
      <c r="BU90" s="52"/>
      <c r="BV90" s="52"/>
      <c r="BW90" s="51" t="n">
        <v>0</v>
      </c>
      <c r="BX90" s="51" t="n">
        <v>0</v>
      </c>
      <c r="BY90" s="52"/>
      <c r="BZ90" s="51" t="n">
        <v>0</v>
      </c>
      <c r="CA90" s="51" t="n">
        <v>0</v>
      </c>
      <c r="CB90" s="51" t="n">
        <v>0</v>
      </c>
      <c r="CC90" s="52"/>
      <c r="CD90" s="51" t="n">
        <v>0</v>
      </c>
      <c r="CE90" s="51" t="n">
        <v>0</v>
      </c>
      <c r="CF90" s="51" t="n">
        <v>0</v>
      </c>
      <c r="CG90" s="52"/>
      <c r="CH90" s="51" t="n">
        <v>0</v>
      </c>
      <c r="CI90" s="51" t="n">
        <v>0</v>
      </c>
      <c r="CJ90" s="51" t="n">
        <v>0</v>
      </c>
      <c r="CK90" s="52"/>
      <c r="CL90" s="51" t="n">
        <v>0</v>
      </c>
      <c r="CM90" s="51" t="n">
        <v>0</v>
      </c>
      <c r="CN90" s="51" t="n">
        <v>0</v>
      </c>
      <c r="CO90" s="51" t="n">
        <v>0</v>
      </c>
      <c r="CP90" s="53"/>
      <c r="CQ90" s="51" t="n">
        <v>0</v>
      </c>
      <c r="CR90" s="51" t="n">
        <v>0</v>
      </c>
      <c r="CS90" s="51" t="n">
        <v>0</v>
      </c>
      <c r="CT90" s="51" t="n">
        <v>0</v>
      </c>
      <c r="CU90" s="51" t="n">
        <v>0</v>
      </c>
      <c r="CV90" s="51" t="n">
        <v>0</v>
      </c>
      <c r="CW90" s="51" t="n">
        <v>0</v>
      </c>
      <c r="CX90" s="51" t="n">
        <v>0</v>
      </c>
      <c r="CY90" s="53"/>
      <c r="CZ90" s="51" t="n">
        <v>0</v>
      </c>
      <c r="DA90" s="51" t="n">
        <v>0</v>
      </c>
      <c r="DB90" s="51" t="n">
        <v>0</v>
      </c>
      <c r="DC90" s="51" t="n">
        <v>0</v>
      </c>
      <c r="DD90" s="51" t="n">
        <v>0</v>
      </c>
      <c r="DE90" s="51" t="n">
        <v>0</v>
      </c>
      <c r="DF90" s="51" t="n">
        <v>0</v>
      </c>
      <c r="DG90" s="51" t="n">
        <v>0</v>
      </c>
      <c r="DH90" s="51" t="n">
        <v>0</v>
      </c>
      <c r="DI90" s="53"/>
      <c r="DJ90" s="51" t="n">
        <v>0</v>
      </c>
      <c r="DK90" s="51" t="n">
        <v>0</v>
      </c>
      <c r="DL90" s="51" t="n">
        <v>0</v>
      </c>
      <c r="DM90" s="51" t="n">
        <v>0</v>
      </c>
      <c r="DN90" s="51" t="n">
        <v>0</v>
      </c>
      <c r="DO90" s="51" t="s">
        <v>204</v>
      </c>
      <c r="DP90" s="50" t="n">
        <f aca="false">DR90+EF90+FA90+HA90</f>
        <v>53.5</v>
      </c>
      <c r="DQ90" s="2" t="n">
        <v>39</v>
      </c>
      <c r="DR90" s="35" t="n">
        <f aca="false">SUM(DS90:ED90)</f>
        <v>14.5</v>
      </c>
      <c r="DS90" s="46" t="n">
        <v>2</v>
      </c>
      <c r="DT90" s="46" t="n">
        <v>2</v>
      </c>
      <c r="DU90" s="46" t="n">
        <v>1.5</v>
      </c>
      <c r="DV90" s="46" t="n">
        <v>2.5</v>
      </c>
      <c r="DW90" s="46" t="n">
        <v>2</v>
      </c>
      <c r="DX90" s="46" t="n">
        <v>1</v>
      </c>
      <c r="DY90" s="46" t="n">
        <v>0.5</v>
      </c>
      <c r="DZ90" s="46" t="n">
        <v>0</v>
      </c>
      <c r="EA90" s="46" t="n">
        <v>0</v>
      </c>
      <c r="EB90" s="46" t="n">
        <v>0</v>
      </c>
      <c r="EC90" s="46" t="n">
        <v>0</v>
      </c>
      <c r="ED90" s="46" t="n">
        <v>3</v>
      </c>
      <c r="EE90" s="46" t="s">
        <v>205</v>
      </c>
      <c r="EF90" s="32" t="n">
        <f aca="false">SUM(EH90:EY90)</f>
        <v>27</v>
      </c>
      <c r="EG90" s="33"/>
      <c r="EH90" s="34" t="n">
        <v>3</v>
      </c>
      <c r="EI90" s="34" t="n">
        <v>4</v>
      </c>
      <c r="EJ90" s="34" t="n">
        <v>2</v>
      </c>
      <c r="EK90" s="34" t="n">
        <v>2</v>
      </c>
      <c r="EL90" s="34" t="n">
        <v>2</v>
      </c>
      <c r="EM90" s="34" t="n">
        <v>2</v>
      </c>
      <c r="EN90" s="34" t="n">
        <v>1</v>
      </c>
      <c r="EO90" s="34" t="n">
        <v>0</v>
      </c>
      <c r="EP90" s="33"/>
      <c r="EQ90" s="34" t="n">
        <v>5</v>
      </c>
      <c r="ER90" s="34" t="n">
        <v>0</v>
      </c>
      <c r="ES90" s="34" t="n">
        <v>0</v>
      </c>
      <c r="ET90" s="34" t="n">
        <v>1</v>
      </c>
      <c r="EU90" s="34" t="n">
        <v>2</v>
      </c>
      <c r="EV90" s="34" t="n">
        <v>0</v>
      </c>
      <c r="EW90" s="34" t="n">
        <v>1</v>
      </c>
      <c r="EX90" s="34" t="n">
        <v>2</v>
      </c>
      <c r="EY90" s="34" t="n">
        <v>0</v>
      </c>
      <c r="EZ90" s="34" t="s">
        <v>206</v>
      </c>
      <c r="FA90" s="40" t="n">
        <f aca="false">SUM(FD90:GY90)</f>
        <v>0</v>
      </c>
      <c r="FB90" s="47"/>
      <c r="FC90" s="47"/>
      <c r="FD90" s="54" t="n">
        <v>0</v>
      </c>
      <c r="FE90" s="54" t="n">
        <v>0</v>
      </c>
      <c r="FF90" s="54" t="n">
        <v>0</v>
      </c>
      <c r="FG90" s="54" t="n">
        <v>0</v>
      </c>
      <c r="FH90" s="54" t="n">
        <v>0</v>
      </c>
      <c r="FI90" s="54" t="n">
        <v>0</v>
      </c>
      <c r="FJ90" s="54" t="n">
        <v>0</v>
      </c>
      <c r="FK90" s="54" t="n">
        <v>0</v>
      </c>
      <c r="FL90" s="47"/>
      <c r="FM90" s="54" t="n">
        <v>0</v>
      </c>
      <c r="FN90" s="54" t="n">
        <v>0</v>
      </c>
      <c r="FO90" s="54" t="n">
        <v>0</v>
      </c>
      <c r="FP90" s="54" t="n">
        <v>0</v>
      </c>
      <c r="FQ90" s="47"/>
      <c r="FR90" s="54" t="n">
        <v>0</v>
      </c>
      <c r="FS90" s="54" t="n">
        <v>0</v>
      </c>
      <c r="FT90" s="54" t="n">
        <v>0</v>
      </c>
      <c r="FU90" s="54" t="n">
        <v>0</v>
      </c>
      <c r="FV90" s="54" t="n">
        <v>0</v>
      </c>
      <c r="FW90" s="47"/>
      <c r="FX90" s="54" t="n">
        <v>0</v>
      </c>
      <c r="FY90" s="54" t="n">
        <v>0</v>
      </c>
      <c r="FZ90" s="54" t="n">
        <v>0</v>
      </c>
      <c r="GA90" s="54" t="n">
        <v>0</v>
      </c>
      <c r="GB90" s="54" t="n">
        <v>0</v>
      </c>
      <c r="GC90" s="54" t="n">
        <v>0</v>
      </c>
      <c r="GD90" s="54" t="n">
        <v>0</v>
      </c>
      <c r="GE90" s="54" t="n">
        <v>0</v>
      </c>
      <c r="GF90" s="54" t="n">
        <v>0</v>
      </c>
      <c r="GG90" s="54" t="n">
        <v>0</v>
      </c>
      <c r="GH90" s="54" t="n">
        <v>0</v>
      </c>
      <c r="GI90" s="54" t="n">
        <v>0</v>
      </c>
      <c r="GJ90" s="54" t="n">
        <v>0</v>
      </c>
      <c r="GK90" s="54" t="n">
        <v>0</v>
      </c>
      <c r="GL90" s="54" t="n">
        <v>0</v>
      </c>
      <c r="GM90" s="47"/>
      <c r="GN90" s="47"/>
      <c r="GO90" s="54" t="n">
        <v>0</v>
      </c>
      <c r="GP90" s="54" t="n">
        <v>0</v>
      </c>
      <c r="GQ90" s="54" t="n">
        <v>0</v>
      </c>
      <c r="GR90" s="54" t="n">
        <v>0</v>
      </c>
      <c r="GS90" s="54" t="n">
        <v>0</v>
      </c>
      <c r="GT90" s="47"/>
      <c r="GU90" s="54" t="n">
        <v>0</v>
      </c>
      <c r="GV90" s="54" t="n">
        <v>0</v>
      </c>
      <c r="GW90" s="54" t="n">
        <v>0</v>
      </c>
      <c r="GX90" s="54" t="n">
        <v>0</v>
      </c>
      <c r="GY90" s="54" t="n">
        <v>0</v>
      </c>
      <c r="GZ90" s="47" t="s">
        <v>204</v>
      </c>
      <c r="HA90" s="38" t="n">
        <f aca="false">SUM(HB90:HI90)</f>
        <v>12</v>
      </c>
      <c r="HB90" s="39" t="n">
        <v>2</v>
      </c>
      <c r="HC90" s="39" t="n">
        <v>2</v>
      </c>
      <c r="HD90" s="39" t="n">
        <v>2</v>
      </c>
      <c r="HE90" s="39" t="n">
        <v>2</v>
      </c>
      <c r="HF90" s="39" t="n">
        <v>0</v>
      </c>
      <c r="HG90" s="39" t="n">
        <v>0</v>
      </c>
      <c r="HH90" s="39" t="n">
        <v>4</v>
      </c>
      <c r="HI90" s="39"/>
      <c r="HJ90" s="39" t="s">
        <v>203</v>
      </c>
    </row>
    <row r="91" customFormat="false" ht="15.9" hidden="false" customHeight="true" outlineLevel="0" collapsed="false">
      <c r="A91" s="48" t="s">
        <v>360</v>
      </c>
      <c r="B91" s="48"/>
      <c r="C91" s="2" t="n">
        <v>10</v>
      </c>
      <c r="D91" s="2" t="n">
        <v>10</v>
      </c>
      <c r="E91" s="48"/>
      <c r="F91" s="48"/>
      <c r="G91" s="48"/>
      <c r="H91" s="49"/>
      <c r="I91" s="48"/>
      <c r="K91" s="50" t="n">
        <f aca="false">M91+DP91</f>
        <v>114.4</v>
      </c>
      <c r="L91" s="2" t="n">
        <v>3</v>
      </c>
      <c r="M91" s="50" t="n">
        <f aca="false">O91+AI91+BB91+BM91</f>
        <v>51.4</v>
      </c>
      <c r="N91" s="2" t="n">
        <v>77</v>
      </c>
      <c r="O91" s="32" t="n">
        <f aca="false">SUM(P91:AG91)</f>
        <v>5.8</v>
      </c>
      <c r="P91" s="33"/>
      <c r="Q91" s="34" t="n">
        <v>0.6</v>
      </c>
      <c r="R91" s="34" t="n">
        <v>0.4</v>
      </c>
      <c r="S91" s="34" t="n">
        <v>0</v>
      </c>
      <c r="T91" s="34" t="n">
        <v>0.2</v>
      </c>
      <c r="U91" s="34" t="n">
        <v>0.2</v>
      </c>
      <c r="V91" s="34" t="n">
        <v>0.2</v>
      </c>
      <c r="W91" s="34" t="n">
        <v>0.2</v>
      </c>
      <c r="X91" s="33"/>
      <c r="Y91" s="34" t="n">
        <v>0</v>
      </c>
      <c r="Z91" s="34" t="n">
        <v>0</v>
      </c>
      <c r="AA91" s="33"/>
      <c r="AB91" s="34" t="n">
        <v>1</v>
      </c>
      <c r="AC91" s="34" t="n">
        <v>1</v>
      </c>
      <c r="AD91" s="34" t="n">
        <v>1</v>
      </c>
      <c r="AE91" s="34" t="n">
        <v>0</v>
      </c>
      <c r="AF91" s="34" t="n">
        <v>1</v>
      </c>
      <c r="AG91" s="34" t="n">
        <v>0</v>
      </c>
      <c r="AH91" s="34" t="s">
        <v>222</v>
      </c>
      <c r="AI91" s="35" t="n">
        <f aca="false">SUM(AJ91:AZ91)</f>
        <v>14.6</v>
      </c>
      <c r="AJ91" s="36" t="n">
        <v>1.5</v>
      </c>
      <c r="AK91" s="36" t="n">
        <v>1</v>
      </c>
      <c r="AL91" s="36" t="n">
        <v>0.9</v>
      </c>
      <c r="AM91" s="36" t="n">
        <v>1</v>
      </c>
      <c r="AN91" s="36" t="n">
        <v>1.2</v>
      </c>
      <c r="AO91" s="36" t="n">
        <v>0.8</v>
      </c>
      <c r="AP91" s="36" t="n">
        <v>0.9</v>
      </c>
      <c r="AQ91" s="36" t="n">
        <v>1</v>
      </c>
      <c r="AR91" s="36" t="n">
        <v>0</v>
      </c>
      <c r="AS91" s="36" t="n">
        <v>0</v>
      </c>
      <c r="AT91" s="36" t="n">
        <v>1.2</v>
      </c>
      <c r="AU91" s="36" t="n">
        <v>0.6</v>
      </c>
      <c r="AV91" s="36" t="n">
        <v>0.6</v>
      </c>
      <c r="AW91" s="36" t="n">
        <v>0.5</v>
      </c>
      <c r="AX91" s="36" t="n">
        <v>1.5</v>
      </c>
      <c r="AY91" s="36" t="n">
        <v>0.6</v>
      </c>
      <c r="AZ91" s="36" t="n">
        <v>1.3</v>
      </c>
      <c r="BA91" s="37" t="s">
        <v>264</v>
      </c>
      <c r="BB91" s="38" t="n">
        <f aca="false">SUM(BC91:BK91)</f>
        <v>24</v>
      </c>
      <c r="BC91" s="39" t="n">
        <v>7</v>
      </c>
      <c r="BD91" s="39" t="n">
        <v>0</v>
      </c>
      <c r="BE91" s="39" t="n">
        <v>14</v>
      </c>
      <c r="BF91" s="39"/>
      <c r="BG91" s="39" t="n">
        <v>3</v>
      </c>
      <c r="BH91" s="39"/>
      <c r="BI91" s="39"/>
      <c r="BJ91" s="39"/>
      <c r="BK91" s="39"/>
      <c r="BL91" s="39" t="s">
        <v>214</v>
      </c>
      <c r="BM91" s="40" t="n">
        <f aca="false">SUM(BO91:DN91)</f>
        <v>7</v>
      </c>
      <c r="BN91" s="58"/>
      <c r="BO91" s="59" t="n">
        <v>3</v>
      </c>
      <c r="BP91" s="59" t="n">
        <v>2</v>
      </c>
      <c r="BQ91" s="59" t="n">
        <v>1</v>
      </c>
      <c r="BR91" s="59" t="n">
        <v>1</v>
      </c>
      <c r="BS91" s="59" t="n">
        <v>0</v>
      </c>
      <c r="BT91" s="59" t="n">
        <v>0</v>
      </c>
      <c r="BU91" s="60"/>
      <c r="BV91" s="60"/>
      <c r="BW91" s="59" t="n">
        <v>0</v>
      </c>
      <c r="BX91" s="59" t="n">
        <v>0</v>
      </c>
      <c r="BY91" s="60"/>
      <c r="BZ91" s="59" t="n">
        <v>0</v>
      </c>
      <c r="CA91" s="59" t="n">
        <v>0</v>
      </c>
      <c r="CB91" s="59" t="n">
        <v>0</v>
      </c>
      <c r="CC91" s="60"/>
      <c r="CD91" s="59" t="n">
        <v>0</v>
      </c>
      <c r="CE91" s="59" t="n">
        <v>0</v>
      </c>
      <c r="CF91" s="59" t="n">
        <v>0</v>
      </c>
      <c r="CG91" s="60"/>
      <c r="CH91" s="59" t="n">
        <v>0</v>
      </c>
      <c r="CI91" s="59" t="n">
        <v>0</v>
      </c>
      <c r="CJ91" s="59" t="n">
        <v>0</v>
      </c>
      <c r="CK91" s="60"/>
      <c r="CL91" s="59" t="n">
        <v>0</v>
      </c>
      <c r="CM91" s="59" t="n">
        <v>0</v>
      </c>
      <c r="CN91" s="59" t="n">
        <v>0</v>
      </c>
      <c r="CO91" s="59" t="n">
        <v>0</v>
      </c>
      <c r="CP91" s="61"/>
      <c r="CQ91" s="59" t="n">
        <v>0</v>
      </c>
      <c r="CR91" s="59"/>
      <c r="CS91" s="59"/>
      <c r="CT91" s="59"/>
      <c r="CU91" s="59"/>
      <c r="CV91" s="59"/>
      <c r="CW91" s="59"/>
      <c r="CX91" s="59"/>
      <c r="CY91" s="61"/>
      <c r="CZ91" s="59" t="n">
        <v>0</v>
      </c>
      <c r="DA91" s="59"/>
      <c r="DB91" s="59"/>
      <c r="DC91" s="59"/>
      <c r="DD91" s="59"/>
      <c r="DE91" s="59"/>
      <c r="DF91" s="59"/>
      <c r="DG91" s="59"/>
      <c r="DH91" s="59"/>
      <c r="DI91" s="61"/>
      <c r="DJ91" s="59" t="n">
        <v>0</v>
      </c>
      <c r="DK91" s="59"/>
      <c r="DL91" s="59"/>
      <c r="DM91" s="59"/>
      <c r="DN91" s="59"/>
      <c r="DO91" s="62" t="s">
        <v>229</v>
      </c>
      <c r="DP91" s="50" t="n">
        <f aca="false">DR91+EF91+FA91+HA91</f>
        <v>63</v>
      </c>
      <c r="DQ91" s="2" t="n">
        <v>61</v>
      </c>
      <c r="DR91" s="35" t="n">
        <f aca="false">SUM(DS91:ED91)</f>
        <v>29</v>
      </c>
      <c r="DS91" s="46" t="n">
        <v>2</v>
      </c>
      <c r="DT91" s="46" t="n">
        <v>1.5</v>
      </c>
      <c r="DU91" s="46" t="n">
        <v>1.5</v>
      </c>
      <c r="DV91" s="46" t="n">
        <v>6</v>
      </c>
      <c r="DW91" s="46" t="n">
        <v>2</v>
      </c>
      <c r="DX91" s="46" t="n">
        <v>3</v>
      </c>
      <c r="DY91" s="46" t="n">
        <v>2</v>
      </c>
      <c r="DZ91" s="46" t="n">
        <v>3</v>
      </c>
      <c r="EA91" s="46" t="n">
        <v>2</v>
      </c>
      <c r="EB91" s="46" t="n">
        <v>1</v>
      </c>
      <c r="EC91" s="46" t="n">
        <v>2</v>
      </c>
      <c r="ED91" s="46" t="n">
        <v>3</v>
      </c>
      <c r="EE91" s="46" t="s">
        <v>216</v>
      </c>
      <c r="EF91" s="32" t="n">
        <f aca="false">SUM(EH91:EY91)</f>
        <v>15</v>
      </c>
      <c r="EG91" s="33"/>
      <c r="EH91" s="34" t="n">
        <v>1</v>
      </c>
      <c r="EI91" s="34" t="n">
        <v>0</v>
      </c>
      <c r="EJ91" s="34" t="n">
        <v>1</v>
      </c>
      <c r="EK91" s="34" t="n">
        <v>2</v>
      </c>
      <c r="EL91" s="34" t="n">
        <v>2</v>
      </c>
      <c r="EM91" s="34" t="n">
        <v>0</v>
      </c>
      <c r="EN91" s="34" t="n">
        <v>1</v>
      </c>
      <c r="EO91" s="34" t="n">
        <v>0</v>
      </c>
      <c r="EP91" s="33"/>
      <c r="EQ91" s="34" t="n">
        <v>5</v>
      </c>
      <c r="ER91" s="34" t="n">
        <v>1</v>
      </c>
      <c r="ES91" s="34" t="n">
        <v>0</v>
      </c>
      <c r="ET91" s="34" t="n">
        <v>1</v>
      </c>
      <c r="EU91" s="34" t="n">
        <v>0</v>
      </c>
      <c r="EV91" s="34" t="n">
        <v>0</v>
      </c>
      <c r="EW91" s="34" t="n">
        <v>1</v>
      </c>
      <c r="EX91" s="34" t="n">
        <v>0</v>
      </c>
      <c r="EY91" s="34" t="n">
        <v>0</v>
      </c>
      <c r="EZ91" s="34" t="s">
        <v>218</v>
      </c>
      <c r="FA91" s="40" t="n">
        <f aca="false">SUM(FD91:GY91)</f>
        <v>0</v>
      </c>
      <c r="FB91" s="47"/>
      <c r="FC91" s="47"/>
      <c r="FD91" s="54" t="n">
        <v>0</v>
      </c>
      <c r="FE91" s="54" t="n">
        <v>0</v>
      </c>
      <c r="FF91" s="54" t="n">
        <v>0</v>
      </c>
      <c r="FG91" s="54" t="n">
        <v>0</v>
      </c>
      <c r="FH91" s="54" t="n">
        <v>0</v>
      </c>
      <c r="FI91" s="54" t="n">
        <v>0</v>
      </c>
      <c r="FJ91" s="54" t="n">
        <v>0</v>
      </c>
      <c r="FK91" s="54" t="n">
        <v>0</v>
      </c>
      <c r="FL91" s="47"/>
      <c r="FM91" s="54" t="n">
        <v>0</v>
      </c>
      <c r="FN91" s="54" t="n">
        <v>0</v>
      </c>
      <c r="FO91" s="54" t="n">
        <v>0</v>
      </c>
      <c r="FP91" s="54" t="n">
        <v>0</v>
      </c>
      <c r="FQ91" s="47"/>
      <c r="FR91" s="54" t="n">
        <v>0</v>
      </c>
      <c r="FS91" s="54" t="n">
        <v>0</v>
      </c>
      <c r="FT91" s="54" t="n">
        <v>0</v>
      </c>
      <c r="FU91" s="54" t="n">
        <v>0</v>
      </c>
      <c r="FV91" s="54" t="n">
        <v>0</v>
      </c>
      <c r="FW91" s="47"/>
      <c r="FX91" s="54" t="n">
        <v>0</v>
      </c>
      <c r="FY91" s="54" t="n">
        <v>0</v>
      </c>
      <c r="FZ91" s="54" t="n">
        <v>0</v>
      </c>
      <c r="GA91" s="54" t="n">
        <v>0</v>
      </c>
      <c r="GB91" s="54" t="n">
        <v>0</v>
      </c>
      <c r="GC91" s="54" t="n">
        <v>0</v>
      </c>
      <c r="GD91" s="54" t="n">
        <v>0</v>
      </c>
      <c r="GE91" s="54" t="n">
        <v>0</v>
      </c>
      <c r="GF91" s="54" t="n">
        <v>0</v>
      </c>
      <c r="GG91" s="54" t="n">
        <v>0</v>
      </c>
      <c r="GH91" s="54" t="n">
        <v>0</v>
      </c>
      <c r="GI91" s="54" t="n">
        <v>0</v>
      </c>
      <c r="GJ91" s="54" t="n">
        <v>0</v>
      </c>
      <c r="GK91" s="54" t="n">
        <v>0</v>
      </c>
      <c r="GL91" s="54" t="n">
        <v>0</v>
      </c>
      <c r="GM91" s="47"/>
      <c r="GN91" s="47"/>
      <c r="GO91" s="54" t="n">
        <v>0</v>
      </c>
      <c r="GP91" s="54" t="n">
        <v>0</v>
      </c>
      <c r="GQ91" s="54" t="n">
        <v>0</v>
      </c>
      <c r="GR91" s="54" t="n">
        <v>0</v>
      </c>
      <c r="GS91" s="54" t="n">
        <v>0</v>
      </c>
      <c r="GT91" s="47"/>
      <c r="GU91" s="54" t="n">
        <v>0</v>
      </c>
      <c r="GV91" s="54" t="n">
        <v>0</v>
      </c>
      <c r="GW91" s="54" t="n">
        <v>0</v>
      </c>
      <c r="GX91" s="54" t="n">
        <v>0</v>
      </c>
      <c r="GY91" s="54" t="n">
        <v>0</v>
      </c>
      <c r="GZ91" s="47" t="s">
        <v>247</v>
      </c>
      <c r="HA91" s="38" t="n">
        <f aca="false">SUM(HB91:HI91)</f>
        <v>19</v>
      </c>
      <c r="HB91" s="39" t="n">
        <v>2</v>
      </c>
      <c r="HC91" s="39" t="n">
        <v>2</v>
      </c>
      <c r="HD91" s="39" t="n">
        <v>2</v>
      </c>
      <c r="HE91" s="39" t="n">
        <v>2</v>
      </c>
      <c r="HF91" s="39" t="n">
        <v>3</v>
      </c>
      <c r="HG91" s="39" t="n">
        <v>0</v>
      </c>
      <c r="HH91" s="39" t="n">
        <v>8</v>
      </c>
      <c r="HI91" s="39" t="n">
        <v>0</v>
      </c>
      <c r="HJ91" s="39" t="s">
        <v>214</v>
      </c>
    </row>
    <row r="92" customFormat="false" ht="15.9" hidden="false" customHeight="true" outlineLevel="0" collapsed="false">
      <c r="A92" s="48" t="s">
        <v>361</v>
      </c>
      <c r="B92" s="48"/>
      <c r="C92" s="2" t="n">
        <v>10</v>
      </c>
      <c r="D92" s="2" t="n">
        <v>10</v>
      </c>
      <c r="E92" s="48"/>
      <c r="F92" s="48"/>
      <c r="G92" s="48"/>
      <c r="H92" s="49"/>
      <c r="I92" s="48"/>
      <c r="K92" s="50" t="n">
        <f aca="false">M92+DP92</f>
        <v>113.9</v>
      </c>
      <c r="L92" s="2" t="n">
        <v>3</v>
      </c>
      <c r="M92" s="50" t="n">
        <f aca="false">O92+AI92+BB92+BM92</f>
        <v>70.4</v>
      </c>
      <c r="N92" s="2" t="n">
        <v>57</v>
      </c>
      <c r="O92" s="32" t="n">
        <f aca="false">SUM(P92:AG92)</f>
        <v>20</v>
      </c>
      <c r="P92" s="33"/>
      <c r="Q92" s="34" t="n">
        <v>2</v>
      </c>
      <c r="R92" s="34" t="n">
        <v>2</v>
      </c>
      <c r="S92" s="34" t="n">
        <v>2</v>
      </c>
      <c r="T92" s="34" t="n">
        <v>1</v>
      </c>
      <c r="U92" s="34" t="n">
        <v>1</v>
      </c>
      <c r="V92" s="34" t="n">
        <v>1</v>
      </c>
      <c r="W92" s="34" t="n">
        <v>0</v>
      </c>
      <c r="X92" s="33"/>
      <c r="Y92" s="34" t="n">
        <v>1</v>
      </c>
      <c r="Z92" s="34" t="n">
        <v>10</v>
      </c>
      <c r="AA92" s="33"/>
      <c r="AB92" s="34" t="n">
        <v>0</v>
      </c>
      <c r="AC92" s="34" t="n">
        <v>0</v>
      </c>
      <c r="AD92" s="34" t="n">
        <v>0</v>
      </c>
      <c r="AE92" s="34" t="n">
        <v>0</v>
      </c>
      <c r="AF92" s="34" t="n">
        <v>0</v>
      </c>
      <c r="AG92" s="34" t="n">
        <v>0</v>
      </c>
      <c r="AH92" s="34" t="s">
        <v>206</v>
      </c>
      <c r="AI92" s="35" t="n">
        <f aca="false">SUM(AJ92:AZ92)</f>
        <v>2.4</v>
      </c>
      <c r="AJ92" s="36" t="n">
        <v>1.5</v>
      </c>
      <c r="AK92" s="36" t="n">
        <v>0</v>
      </c>
      <c r="AL92" s="36" t="n">
        <v>0</v>
      </c>
      <c r="AM92" s="36" t="n">
        <v>0.9</v>
      </c>
      <c r="AN92" s="36" t="n">
        <v>0</v>
      </c>
      <c r="AO92" s="36" t="n">
        <v>0</v>
      </c>
      <c r="AP92" s="36" t="n">
        <v>0</v>
      </c>
      <c r="AQ92" s="36" t="n">
        <v>0</v>
      </c>
      <c r="AR92" s="36" t="n">
        <v>0</v>
      </c>
      <c r="AS92" s="36" t="n">
        <v>0</v>
      </c>
      <c r="AT92" s="36" t="n">
        <v>0</v>
      </c>
      <c r="AU92" s="36" t="n">
        <v>0</v>
      </c>
      <c r="AV92" s="36" t="n">
        <v>0</v>
      </c>
      <c r="AW92" s="36" t="n">
        <v>0</v>
      </c>
      <c r="AX92" s="36" t="n">
        <v>0</v>
      </c>
      <c r="AY92" s="36" t="n">
        <v>0</v>
      </c>
      <c r="AZ92" s="36" t="n">
        <v>0</v>
      </c>
      <c r="BA92" s="37" t="s">
        <v>226</v>
      </c>
      <c r="BB92" s="38" t="n">
        <f aca="false">SUM(BC92:BK92)</f>
        <v>48</v>
      </c>
      <c r="BC92" s="39" t="n">
        <v>7</v>
      </c>
      <c r="BD92" s="39" t="n">
        <v>7</v>
      </c>
      <c r="BE92" s="39" t="n">
        <v>14</v>
      </c>
      <c r="BF92" s="39" t="n">
        <v>3</v>
      </c>
      <c r="BG92" s="39" t="n">
        <v>3</v>
      </c>
      <c r="BH92" s="39" t="n">
        <v>7</v>
      </c>
      <c r="BI92" s="39" t="n">
        <v>7</v>
      </c>
      <c r="BJ92" s="39"/>
      <c r="BK92" s="39"/>
      <c r="BL92" s="39" t="s">
        <v>214</v>
      </c>
      <c r="BM92" s="40" t="n">
        <f aca="false">SUM(BO92:DN92)</f>
        <v>0</v>
      </c>
      <c r="BN92" s="41"/>
      <c r="BO92" s="51" t="n">
        <v>0</v>
      </c>
      <c r="BP92" s="51" t="n">
        <v>0</v>
      </c>
      <c r="BQ92" s="51" t="n">
        <v>0</v>
      </c>
      <c r="BR92" s="51" t="n">
        <v>0</v>
      </c>
      <c r="BS92" s="51" t="n">
        <v>0</v>
      </c>
      <c r="BT92" s="51" t="n">
        <v>0</v>
      </c>
      <c r="BU92" s="52"/>
      <c r="BV92" s="52"/>
      <c r="BW92" s="51" t="n">
        <v>0</v>
      </c>
      <c r="BX92" s="51" t="n">
        <v>0</v>
      </c>
      <c r="BY92" s="52"/>
      <c r="BZ92" s="51" t="n">
        <v>0</v>
      </c>
      <c r="CA92" s="51" t="n">
        <v>0</v>
      </c>
      <c r="CB92" s="51" t="n">
        <v>0</v>
      </c>
      <c r="CC92" s="52"/>
      <c r="CD92" s="51" t="n">
        <v>0</v>
      </c>
      <c r="CE92" s="51" t="n">
        <v>0</v>
      </c>
      <c r="CF92" s="51" t="n">
        <v>0</v>
      </c>
      <c r="CG92" s="52"/>
      <c r="CH92" s="51" t="n">
        <v>0</v>
      </c>
      <c r="CI92" s="51" t="n">
        <v>0</v>
      </c>
      <c r="CJ92" s="51" t="n">
        <v>0</v>
      </c>
      <c r="CK92" s="52"/>
      <c r="CL92" s="51" t="n">
        <v>0</v>
      </c>
      <c r="CM92" s="51" t="n">
        <v>0</v>
      </c>
      <c r="CN92" s="51" t="n">
        <v>0</v>
      </c>
      <c r="CO92" s="51" t="n">
        <v>0</v>
      </c>
      <c r="CP92" s="53"/>
      <c r="CQ92" s="51" t="n">
        <v>0</v>
      </c>
      <c r="CR92" s="51" t="n">
        <v>0</v>
      </c>
      <c r="CS92" s="51" t="n">
        <v>0</v>
      </c>
      <c r="CT92" s="51" t="n">
        <v>0</v>
      </c>
      <c r="CU92" s="51" t="n">
        <v>0</v>
      </c>
      <c r="CV92" s="51" t="n">
        <v>0</v>
      </c>
      <c r="CW92" s="51" t="n">
        <v>0</v>
      </c>
      <c r="CX92" s="51" t="n">
        <v>0</v>
      </c>
      <c r="CY92" s="53"/>
      <c r="CZ92" s="51" t="n">
        <v>0</v>
      </c>
      <c r="DA92" s="51" t="n">
        <v>0</v>
      </c>
      <c r="DB92" s="51" t="n">
        <v>0</v>
      </c>
      <c r="DC92" s="51" t="n">
        <v>0</v>
      </c>
      <c r="DD92" s="51" t="n">
        <v>0</v>
      </c>
      <c r="DE92" s="51" t="n">
        <v>0</v>
      </c>
      <c r="DF92" s="51" t="n">
        <v>0</v>
      </c>
      <c r="DG92" s="51" t="n">
        <v>0</v>
      </c>
      <c r="DH92" s="51" t="n">
        <v>0</v>
      </c>
      <c r="DI92" s="53"/>
      <c r="DJ92" s="51" t="n">
        <v>0</v>
      </c>
      <c r="DK92" s="51" t="n">
        <v>0</v>
      </c>
      <c r="DL92" s="51" t="n">
        <v>0</v>
      </c>
      <c r="DM92" s="51" t="n">
        <v>0</v>
      </c>
      <c r="DN92" s="51" t="n">
        <v>0</v>
      </c>
      <c r="DO92" s="51" t="s">
        <v>208</v>
      </c>
      <c r="DP92" s="50" t="n">
        <f aca="false">DR92+EF92+FA92+HA92</f>
        <v>43.5</v>
      </c>
      <c r="DQ92" s="2" t="n">
        <v>31</v>
      </c>
      <c r="DR92" s="35" t="n">
        <f aca="false">SUM(DS92:ED92)</f>
        <v>4.5</v>
      </c>
      <c r="DS92" s="46" t="n">
        <v>1</v>
      </c>
      <c r="DT92" s="46" t="n">
        <v>1</v>
      </c>
      <c r="DU92" s="46" t="n">
        <v>1</v>
      </c>
      <c r="DV92" s="46" t="n">
        <v>0</v>
      </c>
      <c r="DW92" s="46" t="n">
        <v>1.5</v>
      </c>
      <c r="DX92" s="46" t="n">
        <v>0</v>
      </c>
      <c r="DY92" s="46" t="n">
        <v>0</v>
      </c>
      <c r="DZ92" s="46" t="n">
        <v>0</v>
      </c>
      <c r="EA92" s="46" t="n">
        <v>0</v>
      </c>
      <c r="EB92" s="46" t="n">
        <v>0</v>
      </c>
      <c r="EC92" s="46" t="n">
        <v>0</v>
      </c>
      <c r="ED92" s="46" t="n">
        <v>0</v>
      </c>
      <c r="EE92" s="46" t="s">
        <v>205</v>
      </c>
      <c r="EF92" s="32" t="n">
        <f aca="false">SUM(EH92:EY92)</f>
        <v>24</v>
      </c>
      <c r="EG92" s="33"/>
      <c r="EH92" s="34" t="n">
        <v>3</v>
      </c>
      <c r="EI92" s="34" t="n">
        <v>4</v>
      </c>
      <c r="EJ92" s="34" t="n">
        <v>1</v>
      </c>
      <c r="EK92" s="34" t="n">
        <v>1</v>
      </c>
      <c r="EL92" s="34" t="n">
        <v>1</v>
      </c>
      <c r="EM92" s="34" t="n">
        <v>0</v>
      </c>
      <c r="EN92" s="34" t="n">
        <v>1</v>
      </c>
      <c r="EO92" s="34" t="n">
        <v>1</v>
      </c>
      <c r="EP92" s="33"/>
      <c r="EQ92" s="34" t="n">
        <v>5</v>
      </c>
      <c r="ER92" s="34" t="n">
        <v>1</v>
      </c>
      <c r="ES92" s="34" t="n">
        <v>2</v>
      </c>
      <c r="ET92" s="34" t="n">
        <v>1</v>
      </c>
      <c r="EU92" s="34" t="n">
        <v>1</v>
      </c>
      <c r="EV92" s="34" t="n">
        <v>1</v>
      </c>
      <c r="EW92" s="34" t="n">
        <v>1</v>
      </c>
      <c r="EX92" s="34" t="n">
        <v>0</v>
      </c>
      <c r="EY92" s="34" t="n">
        <v>0</v>
      </c>
      <c r="EZ92" s="34" t="s">
        <v>231</v>
      </c>
      <c r="FA92" s="40" t="n">
        <f aca="false">SUM(FD92:GY92)</f>
        <v>0</v>
      </c>
      <c r="FB92" s="47" t="s">
        <v>207</v>
      </c>
      <c r="FC92" s="47"/>
      <c r="FD92" s="54"/>
      <c r="FE92" s="54"/>
      <c r="FF92" s="54"/>
      <c r="FG92" s="54"/>
      <c r="FH92" s="54"/>
      <c r="FI92" s="54"/>
      <c r="FJ92" s="54"/>
      <c r="FK92" s="54"/>
      <c r="FL92" s="47"/>
      <c r="FM92" s="54"/>
      <c r="FN92" s="54"/>
      <c r="FO92" s="54"/>
      <c r="FP92" s="54"/>
      <c r="FQ92" s="47"/>
      <c r="FR92" s="54"/>
      <c r="FS92" s="54"/>
      <c r="FT92" s="54"/>
      <c r="FU92" s="54"/>
      <c r="FV92" s="54"/>
      <c r="FW92" s="47" t="s">
        <v>207</v>
      </c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47" t="s">
        <v>207</v>
      </c>
      <c r="GN92" s="47"/>
      <c r="GO92" s="54"/>
      <c r="GP92" s="54"/>
      <c r="GQ92" s="54"/>
      <c r="GR92" s="54"/>
      <c r="GS92" s="54"/>
      <c r="GT92" s="47"/>
      <c r="GU92" s="54"/>
      <c r="GV92" s="54"/>
      <c r="GW92" s="54"/>
      <c r="GX92" s="54"/>
      <c r="GY92" s="54"/>
      <c r="GZ92" s="47" t="s">
        <v>208</v>
      </c>
      <c r="HA92" s="38" t="n">
        <f aca="false">SUM(HB92:HI92)</f>
        <v>15</v>
      </c>
      <c r="HB92" s="39" t="n">
        <v>2</v>
      </c>
      <c r="HC92" s="39" t="n">
        <v>2</v>
      </c>
      <c r="HD92" s="39" t="n">
        <v>6</v>
      </c>
      <c r="HE92" s="39" t="n">
        <v>2</v>
      </c>
      <c r="HF92" s="39" t="n">
        <v>3</v>
      </c>
      <c r="HG92" s="39" t="n">
        <v>0</v>
      </c>
      <c r="HH92" s="39" t="n">
        <v>0</v>
      </c>
      <c r="HI92" s="39"/>
      <c r="HJ92" s="39" t="s">
        <v>203</v>
      </c>
    </row>
    <row r="93" customFormat="false" ht="15.9" hidden="false" customHeight="true" outlineLevel="0" collapsed="false">
      <c r="A93" s="1" t="s">
        <v>362</v>
      </c>
      <c r="C93" s="2" t="n">
        <v>10</v>
      </c>
      <c r="D93" s="2" t="n">
        <v>10</v>
      </c>
      <c r="E93" s="48"/>
      <c r="F93" s="48"/>
      <c r="H93" s="68"/>
      <c r="I93" s="71"/>
      <c r="K93" s="50" t="n">
        <f aca="false">M93+DP93</f>
        <v>113.2</v>
      </c>
      <c r="L93" s="2" t="n">
        <v>3</v>
      </c>
      <c r="M93" s="50" t="n">
        <f aca="false">O93+AI93+BB93+BM93</f>
        <v>51.7</v>
      </c>
      <c r="N93" s="2" t="n">
        <v>73</v>
      </c>
      <c r="O93" s="32" t="n">
        <f aca="false">SUM(P93:AG93)</f>
        <v>7.8</v>
      </c>
      <c r="P93" s="33"/>
      <c r="Q93" s="34" t="n">
        <v>0.6</v>
      </c>
      <c r="R93" s="34" t="n">
        <v>0.4</v>
      </c>
      <c r="S93" s="34" t="n">
        <v>0.2</v>
      </c>
      <c r="T93" s="34" t="n">
        <v>0</v>
      </c>
      <c r="U93" s="34" t="n">
        <v>0.2</v>
      </c>
      <c r="V93" s="34" t="n">
        <v>0.2</v>
      </c>
      <c r="W93" s="34" t="n">
        <v>0.2</v>
      </c>
      <c r="X93" s="33"/>
      <c r="Y93" s="34" t="n">
        <v>0</v>
      </c>
      <c r="Z93" s="34" t="n">
        <v>0</v>
      </c>
      <c r="AA93" s="33"/>
      <c r="AB93" s="34" t="n">
        <v>2</v>
      </c>
      <c r="AC93" s="34" t="n">
        <v>1</v>
      </c>
      <c r="AD93" s="34" t="n">
        <v>1</v>
      </c>
      <c r="AE93" s="34" t="n">
        <v>0</v>
      </c>
      <c r="AF93" s="34" t="n">
        <v>1</v>
      </c>
      <c r="AG93" s="34" t="n">
        <v>1</v>
      </c>
      <c r="AH93" s="34" t="s">
        <v>222</v>
      </c>
      <c r="AI93" s="35" t="n">
        <f aca="false">SUM(AJ93:AZ93)</f>
        <v>12.9</v>
      </c>
      <c r="AJ93" s="36" t="n">
        <v>1.5</v>
      </c>
      <c r="AK93" s="36" t="n">
        <v>1</v>
      </c>
      <c r="AL93" s="36" t="n">
        <v>0.9</v>
      </c>
      <c r="AM93" s="36" t="n">
        <v>1</v>
      </c>
      <c r="AN93" s="36" t="n">
        <v>1.2</v>
      </c>
      <c r="AO93" s="36" t="n">
        <v>0.8</v>
      </c>
      <c r="AP93" s="36" t="n">
        <v>0.9</v>
      </c>
      <c r="AQ93" s="36" t="n">
        <v>1</v>
      </c>
      <c r="AR93" s="36" t="n">
        <v>0</v>
      </c>
      <c r="AS93" s="36" t="n">
        <v>0</v>
      </c>
      <c r="AT93" s="36" t="n">
        <v>1.2</v>
      </c>
      <c r="AU93" s="36" t="n">
        <v>0.6</v>
      </c>
      <c r="AV93" s="36" t="n">
        <v>0.9</v>
      </c>
      <c r="AW93" s="36" t="n">
        <v>0</v>
      </c>
      <c r="AX93" s="36" t="n">
        <v>0</v>
      </c>
      <c r="AY93" s="36" t="n">
        <v>0.6</v>
      </c>
      <c r="AZ93" s="36" t="n">
        <v>1.3</v>
      </c>
      <c r="BA93" s="37" t="s">
        <v>264</v>
      </c>
      <c r="BB93" s="38" t="n">
        <f aca="false">SUM(BC93:BK93)</f>
        <v>31</v>
      </c>
      <c r="BC93" s="39" t="n">
        <v>7</v>
      </c>
      <c r="BD93" s="39" t="n">
        <v>7</v>
      </c>
      <c r="BE93" s="39" t="n">
        <v>14</v>
      </c>
      <c r="BF93" s="39"/>
      <c r="BG93" s="39" t="n">
        <v>3</v>
      </c>
      <c r="BH93" s="39"/>
      <c r="BI93" s="39"/>
      <c r="BJ93" s="39"/>
      <c r="BK93" s="39"/>
      <c r="BL93" s="39" t="s">
        <v>214</v>
      </c>
      <c r="BM93" s="40" t="n">
        <f aca="false">SUM(BO93:DN93)</f>
        <v>0</v>
      </c>
      <c r="BN93" s="58"/>
      <c r="BO93" s="59" t="n">
        <v>0</v>
      </c>
      <c r="BP93" s="59"/>
      <c r="BQ93" s="59"/>
      <c r="BR93" s="59"/>
      <c r="BS93" s="59"/>
      <c r="BT93" s="59"/>
      <c r="BU93" s="60"/>
      <c r="BV93" s="60"/>
      <c r="BW93" s="59"/>
      <c r="BX93" s="59"/>
      <c r="BY93" s="60"/>
      <c r="BZ93" s="59"/>
      <c r="CA93" s="59"/>
      <c r="CB93" s="59"/>
      <c r="CC93" s="60"/>
      <c r="CD93" s="59"/>
      <c r="CE93" s="59"/>
      <c r="CF93" s="59"/>
      <c r="CG93" s="60"/>
      <c r="CH93" s="59"/>
      <c r="CI93" s="59"/>
      <c r="CJ93" s="59"/>
      <c r="CK93" s="60"/>
      <c r="CL93" s="59"/>
      <c r="CM93" s="59"/>
      <c r="CN93" s="59"/>
      <c r="CO93" s="59"/>
      <c r="CP93" s="61"/>
      <c r="CQ93" s="59"/>
      <c r="CR93" s="59"/>
      <c r="CS93" s="59"/>
      <c r="CT93" s="59"/>
      <c r="CU93" s="59"/>
      <c r="CV93" s="59"/>
      <c r="CW93" s="59"/>
      <c r="CX93" s="59"/>
      <c r="CY93" s="61"/>
      <c r="CZ93" s="59"/>
      <c r="DA93" s="59"/>
      <c r="DB93" s="59"/>
      <c r="DC93" s="59"/>
      <c r="DD93" s="59"/>
      <c r="DE93" s="59"/>
      <c r="DF93" s="59"/>
      <c r="DG93" s="59"/>
      <c r="DH93" s="59"/>
      <c r="DI93" s="61"/>
      <c r="DJ93" s="59"/>
      <c r="DK93" s="59"/>
      <c r="DL93" s="59"/>
      <c r="DM93" s="59"/>
      <c r="DN93" s="59"/>
      <c r="DO93" s="62" t="s">
        <v>229</v>
      </c>
      <c r="DP93" s="50" t="n">
        <f aca="false">DR93+EF93+FA93+HA93</f>
        <v>61.5</v>
      </c>
      <c r="DQ93" s="2" t="n">
        <v>66</v>
      </c>
      <c r="DR93" s="35" t="n">
        <f aca="false">SUM(DS93:ED93)</f>
        <v>22.5</v>
      </c>
      <c r="DS93" s="46" t="n">
        <v>2</v>
      </c>
      <c r="DT93" s="46" t="n">
        <v>1.5</v>
      </c>
      <c r="DU93" s="46" t="n">
        <v>2</v>
      </c>
      <c r="DV93" s="46" t="n">
        <v>0</v>
      </c>
      <c r="DW93" s="46" t="n">
        <v>1</v>
      </c>
      <c r="DX93" s="46" t="n">
        <v>3</v>
      </c>
      <c r="DY93" s="46" t="n">
        <v>2</v>
      </c>
      <c r="DZ93" s="46" t="n">
        <v>3</v>
      </c>
      <c r="EA93" s="46" t="n">
        <v>2</v>
      </c>
      <c r="EB93" s="46" t="n">
        <v>1</v>
      </c>
      <c r="EC93" s="46" t="n">
        <v>2</v>
      </c>
      <c r="ED93" s="46" t="n">
        <v>3</v>
      </c>
      <c r="EE93" s="46" t="s">
        <v>211</v>
      </c>
      <c r="EF93" s="32" t="n">
        <f aca="false">SUM(EH93:EY93)</f>
        <v>17</v>
      </c>
      <c r="EG93" s="33"/>
      <c r="EH93" s="34" t="n">
        <v>3</v>
      </c>
      <c r="EI93" s="34" t="n">
        <v>2</v>
      </c>
      <c r="EJ93" s="34" t="n">
        <v>1</v>
      </c>
      <c r="EK93" s="34" t="n">
        <v>0</v>
      </c>
      <c r="EL93" s="34" t="n">
        <v>0</v>
      </c>
      <c r="EM93" s="34" t="n">
        <v>0</v>
      </c>
      <c r="EN93" s="34" t="n">
        <v>1</v>
      </c>
      <c r="EO93" s="34" t="n">
        <v>1</v>
      </c>
      <c r="EP93" s="33"/>
      <c r="EQ93" s="34" t="n">
        <v>5</v>
      </c>
      <c r="ER93" s="34" t="n">
        <v>1</v>
      </c>
      <c r="ES93" s="34" t="n">
        <v>0</v>
      </c>
      <c r="ET93" s="34" t="n">
        <v>1</v>
      </c>
      <c r="EU93" s="34" t="n">
        <v>0</v>
      </c>
      <c r="EV93" s="34" t="n">
        <v>1</v>
      </c>
      <c r="EW93" s="34" t="n">
        <v>1</v>
      </c>
      <c r="EX93" s="34" t="n">
        <v>0</v>
      </c>
      <c r="EY93" s="34" t="n">
        <v>0</v>
      </c>
      <c r="EZ93" s="34" t="s">
        <v>218</v>
      </c>
      <c r="FA93" s="40" t="n">
        <f aca="false">SUM(FD93:GY93)</f>
        <v>4</v>
      </c>
      <c r="FB93" s="47"/>
      <c r="FC93" s="47"/>
      <c r="FD93" s="54" t="n">
        <v>1</v>
      </c>
      <c r="FE93" s="54" t="n">
        <v>0</v>
      </c>
      <c r="FF93" s="54" t="n">
        <v>0</v>
      </c>
      <c r="FG93" s="54" t="n">
        <v>1</v>
      </c>
      <c r="FH93" s="54" t="n">
        <v>1</v>
      </c>
      <c r="FI93" s="54" t="n">
        <v>0</v>
      </c>
      <c r="FJ93" s="54" t="n">
        <v>0</v>
      </c>
      <c r="FK93" s="54" t="n">
        <v>1</v>
      </c>
      <c r="FL93" s="47"/>
      <c r="FM93" s="54" t="n">
        <v>0</v>
      </c>
      <c r="FN93" s="54" t="n">
        <v>0</v>
      </c>
      <c r="FO93" s="54" t="n">
        <v>0</v>
      </c>
      <c r="FP93" s="54" t="n">
        <v>0</v>
      </c>
      <c r="FQ93" s="47"/>
      <c r="FR93" s="54" t="n">
        <v>0</v>
      </c>
      <c r="FS93" s="54" t="n">
        <v>0</v>
      </c>
      <c r="FT93" s="54" t="n">
        <v>0</v>
      </c>
      <c r="FU93" s="54" t="n">
        <v>0</v>
      </c>
      <c r="FV93" s="54" t="n">
        <v>0</v>
      </c>
      <c r="FW93" s="47"/>
      <c r="FX93" s="54" t="n">
        <v>0</v>
      </c>
      <c r="FY93" s="54" t="n">
        <v>0</v>
      </c>
      <c r="FZ93" s="54" t="n">
        <v>0</v>
      </c>
      <c r="GA93" s="54" t="n">
        <v>0</v>
      </c>
      <c r="GB93" s="54" t="n">
        <v>0</v>
      </c>
      <c r="GC93" s="54" t="n">
        <v>0</v>
      </c>
      <c r="GD93" s="54" t="n">
        <v>0</v>
      </c>
      <c r="GE93" s="54" t="n">
        <v>0</v>
      </c>
      <c r="GF93" s="54" t="n">
        <v>0</v>
      </c>
      <c r="GG93" s="54" t="n">
        <v>0</v>
      </c>
      <c r="GH93" s="54" t="n">
        <v>0</v>
      </c>
      <c r="GI93" s="54" t="n">
        <v>0</v>
      </c>
      <c r="GJ93" s="54" t="n">
        <v>0</v>
      </c>
      <c r="GK93" s="54" t="n">
        <v>0</v>
      </c>
      <c r="GL93" s="54" t="n">
        <v>0</v>
      </c>
      <c r="GM93" s="47"/>
      <c r="GN93" s="47"/>
      <c r="GO93" s="54" t="n">
        <v>0</v>
      </c>
      <c r="GP93" s="54" t="n">
        <v>0</v>
      </c>
      <c r="GQ93" s="54" t="n">
        <v>0</v>
      </c>
      <c r="GR93" s="54" t="n">
        <v>0</v>
      </c>
      <c r="GS93" s="54" t="n">
        <v>0</v>
      </c>
      <c r="GT93" s="47"/>
      <c r="GU93" s="54" t="n">
        <v>0</v>
      </c>
      <c r="GV93" s="54" t="n">
        <v>0</v>
      </c>
      <c r="GW93" s="54" t="n">
        <v>0</v>
      </c>
      <c r="GX93" s="54" t="n">
        <v>0</v>
      </c>
      <c r="GY93" s="54" t="n">
        <v>0</v>
      </c>
      <c r="GZ93" s="47" t="s">
        <v>247</v>
      </c>
      <c r="HA93" s="38" t="n">
        <f aca="false">SUM(HB93:HI93)</f>
        <v>18</v>
      </c>
      <c r="HB93" s="39" t="n">
        <v>2</v>
      </c>
      <c r="HC93" s="39" t="n">
        <v>2</v>
      </c>
      <c r="HD93" s="39" t="n">
        <v>2</v>
      </c>
      <c r="HE93" s="39" t="n">
        <v>1</v>
      </c>
      <c r="HF93" s="39" t="n">
        <v>3</v>
      </c>
      <c r="HG93" s="39"/>
      <c r="HH93" s="39" t="n">
        <v>8</v>
      </c>
      <c r="HI93" s="39"/>
      <c r="HJ93" s="39" t="s">
        <v>214</v>
      </c>
      <c r="HK93" s="1"/>
    </row>
    <row r="94" customFormat="false" ht="15.9" hidden="false" customHeight="true" outlineLevel="0" collapsed="false">
      <c r="A94" s="48" t="s">
        <v>363</v>
      </c>
      <c r="B94" s="48"/>
      <c r="C94" s="2" t="n">
        <v>10</v>
      </c>
      <c r="D94" s="2" t="n">
        <v>10</v>
      </c>
      <c r="E94" s="48"/>
      <c r="F94" s="48"/>
      <c r="G94" s="48"/>
      <c r="H94" s="49"/>
      <c r="I94" s="48"/>
      <c r="K94" s="50" t="n">
        <f aca="false">M94+DP94</f>
        <v>110.1</v>
      </c>
      <c r="L94" s="2" t="n">
        <v>3</v>
      </c>
      <c r="M94" s="50" t="n">
        <f aca="false">O94+AI94+BB94+BM94</f>
        <v>66.6</v>
      </c>
      <c r="N94" s="2" t="n">
        <v>71</v>
      </c>
      <c r="O94" s="32" t="n">
        <f aca="false">SUM(P94:AG94)</f>
        <v>1.2</v>
      </c>
      <c r="P94" s="33"/>
      <c r="Q94" s="34" t="n">
        <v>0.4</v>
      </c>
      <c r="R94" s="34" t="n">
        <v>0.4</v>
      </c>
      <c r="S94" s="34" t="n">
        <v>0</v>
      </c>
      <c r="T94" s="34" t="n">
        <v>0</v>
      </c>
      <c r="U94" s="34" t="n">
        <v>0.2</v>
      </c>
      <c r="V94" s="34" t="n">
        <v>0.2</v>
      </c>
      <c r="W94" s="34" t="n">
        <v>0</v>
      </c>
      <c r="X94" s="33"/>
      <c r="Y94" s="34" t="n">
        <v>0</v>
      </c>
      <c r="Z94" s="34" t="n">
        <v>0</v>
      </c>
      <c r="AA94" s="33"/>
      <c r="AB94" s="34" t="n">
        <v>0</v>
      </c>
      <c r="AC94" s="34" t="n">
        <v>0</v>
      </c>
      <c r="AD94" s="34" t="n">
        <v>0</v>
      </c>
      <c r="AE94" s="34" t="n">
        <v>0</v>
      </c>
      <c r="AF94" s="34" t="n">
        <v>0</v>
      </c>
      <c r="AG94" s="34" t="n">
        <v>0</v>
      </c>
      <c r="AH94" s="34" t="s">
        <v>227</v>
      </c>
      <c r="AI94" s="35" t="n">
        <f aca="false">SUM(AJ94:AZ94)</f>
        <v>19.4</v>
      </c>
      <c r="AJ94" s="36" t="n">
        <v>1.5</v>
      </c>
      <c r="AK94" s="36" t="n">
        <v>1</v>
      </c>
      <c r="AL94" s="36" t="n">
        <v>0.9</v>
      </c>
      <c r="AM94" s="36" t="n">
        <v>1</v>
      </c>
      <c r="AN94" s="36" t="n">
        <v>1.2</v>
      </c>
      <c r="AO94" s="36" t="n">
        <v>0.8</v>
      </c>
      <c r="AP94" s="36" t="n">
        <v>0.9</v>
      </c>
      <c r="AQ94" s="36" t="n">
        <v>1</v>
      </c>
      <c r="AR94" s="36" t="n">
        <v>2.5</v>
      </c>
      <c r="AS94" s="36" t="n">
        <v>2</v>
      </c>
      <c r="AT94" s="36" t="n">
        <v>1.2</v>
      </c>
      <c r="AU94" s="36" t="n">
        <v>0.6</v>
      </c>
      <c r="AV94" s="36" t="n">
        <v>0.9</v>
      </c>
      <c r="AW94" s="36" t="n">
        <v>0.5</v>
      </c>
      <c r="AX94" s="36" t="n">
        <v>1.5</v>
      </c>
      <c r="AY94" s="36" t="n">
        <v>0.6</v>
      </c>
      <c r="AZ94" s="36" t="n">
        <v>1.3</v>
      </c>
      <c r="BA94" s="37" t="s">
        <v>264</v>
      </c>
      <c r="BB94" s="38" t="n">
        <f aca="false">SUM(BC94:BK94)</f>
        <v>46</v>
      </c>
      <c r="BC94" s="39" t="n">
        <v>7</v>
      </c>
      <c r="BD94" s="39" t="n">
        <v>5</v>
      </c>
      <c r="BE94" s="39" t="n">
        <v>14</v>
      </c>
      <c r="BF94" s="39" t="n">
        <v>3</v>
      </c>
      <c r="BG94" s="39" t="n">
        <v>3</v>
      </c>
      <c r="BH94" s="39" t="n">
        <v>7</v>
      </c>
      <c r="BI94" s="39" t="n">
        <v>7</v>
      </c>
      <c r="BJ94" s="39"/>
      <c r="BK94" s="39"/>
      <c r="BL94" s="39" t="s">
        <v>214</v>
      </c>
      <c r="BM94" s="40" t="n">
        <f aca="false">SUM(BO94:DN94)</f>
        <v>0</v>
      </c>
      <c r="BN94" s="58"/>
      <c r="BO94" s="59" t="n">
        <v>0</v>
      </c>
      <c r="BP94" s="59"/>
      <c r="BQ94" s="59"/>
      <c r="BR94" s="59"/>
      <c r="BS94" s="59"/>
      <c r="BT94" s="59"/>
      <c r="BU94" s="60"/>
      <c r="BV94" s="60"/>
      <c r="BW94" s="59"/>
      <c r="BX94" s="59"/>
      <c r="BY94" s="60"/>
      <c r="BZ94" s="59"/>
      <c r="CA94" s="59"/>
      <c r="CB94" s="59"/>
      <c r="CC94" s="60"/>
      <c r="CD94" s="59"/>
      <c r="CE94" s="59"/>
      <c r="CF94" s="59"/>
      <c r="CG94" s="60"/>
      <c r="CH94" s="59"/>
      <c r="CI94" s="59"/>
      <c r="CJ94" s="59"/>
      <c r="CK94" s="60"/>
      <c r="CL94" s="59"/>
      <c r="CM94" s="59"/>
      <c r="CN94" s="59"/>
      <c r="CO94" s="59"/>
      <c r="CP94" s="61"/>
      <c r="CQ94" s="59"/>
      <c r="CR94" s="59"/>
      <c r="CS94" s="59"/>
      <c r="CT94" s="59"/>
      <c r="CU94" s="59"/>
      <c r="CV94" s="59"/>
      <c r="CW94" s="59"/>
      <c r="CX94" s="59"/>
      <c r="CY94" s="61"/>
      <c r="CZ94" s="59"/>
      <c r="DA94" s="59"/>
      <c r="DB94" s="59"/>
      <c r="DC94" s="59"/>
      <c r="DD94" s="59"/>
      <c r="DE94" s="59"/>
      <c r="DF94" s="59"/>
      <c r="DG94" s="59"/>
      <c r="DH94" s="59"/>
      <c r="DI94" s="61"/>
      <c r="DJ94" s="59"/>
      <c r="DK94" s="59"/>
      <c r="DL94" s="59"/>
      <c r="DM94" s="59"/>
      <c r="DN94" s="59"/>
      <c r="DO94" s="62" t="s">
        <v>229</v>
      </c>
      <c r="DP94" s="50" t="n">
        <f aca="false">DR94+EF94+FA94+HA94</f>
        <v>43.5</v>
      </c>
      <c r="DQ94" s="2" t="n">
        <v>53</v>
      </c>
      <c r="DR94" s="35" t="n">
        <f aca="false">SUM(DS94:ED94)</f>
        <v>22.5</v>
      </c>
      <c r="DS94" s="46" t="n">
        <v>1</v>
      </c>
      <c r="DT94" s="46" t="n">
        <v>1</v>
      </c>
      <c r="DU94" s="46" t="n">
        <v>1.5</v>
      </c>
      <c r="DV94" s="46" t="n">
        <v>6</v>
      </c>
      <c r="DW94" s="46" t="n">
        <v>1</v>
      </c>
      <c r="DX94" s="46" t="n">
        <v>2</v>
      </c>
      <c r="DY94" s="46" t="n">
        <v>1</v>
      </c>
      <c r="DZ94" s="46" t="n">
        <v>3</v>
      </c>
      <c r="EA94" s="46" t="n">
        <v>1</v>
      </c>
      <c r="EB94" s="46" t="n">
        <v>1</v>
      </c>
      <c r="EC94" s="46" t="n">
        <v>1</v>
      </c>
      <c r="ED94" s="46" t="n">
        <v>3</v>
      </c>
      <c r="EE94" s="46" t="s">
        <v>216</v>
      </c>
      <c r="EF94" s="32" t="n">
        <f aca="false">SUM(EH94:EY94)</f>
        <v>15</v>
      </c>
      <c r="EG94" s="33"/>
      <c r="EH94" s="34" t="n">
        <v>3</v>
      </c>
      <c r="EI94" s="34" t="n">
        <v>4</v>
      </c>
      <c r="EJ94" s="34" t="n">
        <v>2</v>
      </c>
      <c r="EK94" s="34" t="n">
        <v>2</v>
      </c>
      <c r="EL94" s="34" t="n">
        <v>2</v>
      </c>
      <c r="EM94" s="34" t="n">
        <v>0</v>
      </c>
      <c r="EN94" s="34" t="n">
        <v>1</v>
      </c>
      <c r="EO94" s="34" t="n">
        <v>1</v>
      </c>
      <c r="EP94" s="33"/>
      <c r="EQ94" s="34" t="n">
        <v>0</v>
      </c>
      <c r="ER94" s="34" t="n">
        <v>0</v>
      </c>
      <c r="ES94" s="34" t="n">
        <v>0</v>
      </c>
      <c r="ET94" s="34" t="n">
        <v>0</v>
      </c>
      <c r="EU94" s="34" t="n">
        <v>0</v>
      </c>
      <c r="EV94" s="34" t="n">
        <v>0</v>
      </c>
      <c r="EW94" s="34" t="n">
        <v>0</v>
      </c>
      <c r="EX94" s="34" t="n">
        <v>0</v>
      </c>
      <c r="EY94" s="34" t="n">
        <v>0</v>
      </c>
      <c r="EZ94" s="34" t="s">
        <v>212</v>
      </c>
      <c r="FA94" s="40" t="n">
        <f aca="false">SUM(FD94:GY94)</f>
        <v>0</v>
      </c>
      <c r="FB94" s="47" t="s">
        <v>207</v>
      </c>
      <c r="FC94" s="47"/>
      <c r="FD94" s="54"/>
      <c r="FE94" s="54"/>
      <c r="FF94" s="54"/>
      <c r="FG94" s="54"/>
      <c r="FH94" s="54"/>
      <c r="FI94" s="54"/>
      <c r="FJ94" s="54"/>
      <c r="FK94" s="54"/>
      <c r="FL94" s="47"/>
      <c r="FM94" s="54"/>
      <c r="FN94" s="54"/>
      <c r="FO94" s="54"/>
      <c r="FP94" s="54"/>
      <c r="FQ94" s="47"/>
      <c r="FR94" s="54"/>
      <c r="FS94" s="54"/>
      <c r="FT94" s="54"/>
      <c r="FU94" s="54"/>
      <c r="FV94" s="54"/>
      <c r="FW94" s="47" t="s">
        <v>207</v>
      </c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47" t="s">
        <v>207</v>
      </c>
      <c r="GN94" s="47"/>
      <c r="GO94" s="54"/>
      <c r="GP94" s="54"/>
      <c r="GQ94" s="54"/>
      <c r="GR94" s="54"/>
      <c r="GS94" s="54"/>
      <c r="GT94" s="47"/>
      <c r="GU94" s="54"/>
      <c r="GV94" s="54"/>
      <c r="GW94" s="54"/>
      <c r="GX94" s="54"/>
      <c r="GY94" s="54"/>
      <c r="GZ94" s="47" t="s">
        <v>213</v>
      </c>
      <c r="HA94" s="38" t="n">
        <f aca="false">SUM(HB94:HI94)</f>
        <v>6</v>
      </c>
      <c r="HB94" s="39" t="n">
        <v>2</v>
      </c>
      <c r="HC94" s="39" t="n">
        <v>2</v>
      </c>
      <c r="HD94" s="39" t="n">
        <v>2</v>
      </c>
      <c r="HE94" s="39" t="n">
        <v>0</v>
      </c>
      <c r="HF94" s="39"/>
      <c r="HG94" s="39"/>
      <c r="HH94" s="39"/>
      <c r="HI94" s="39" t="n">
        <v>0</v>
      </c>
      <c r="HJ94" s="39" t="s">
        <v>214</v>
      </c>
    </row>
    <row r="95" customFormat="false" ht="15.9" hidden="false" customHeight="true" outlineLevel="0" collapsed="false">
      <c r="A95" s="48" t="s">
        <v>364</v>
      </c>
      <c r="B95" s="48"/>
      <c r="C95" s="2" t="n">
        <v>10</v>
      </c>
      <c r="D95" s="2" t="n">
        <v>10</v>
      </c>
      <c r="E95" s="48"/>
      <c r="F95" s="48"/>
      <c r="G95" s="48"/>
      <c r="H95" s="49"/>
      <c r="I95" s="48"/>
      <c r="K95" s="50" t="n">
        <f aca="false">M95+DP95</f>
        <v>75</v>
      </c>
      <c r="L95" s="2" t="n">
        <v>3</v>
      </c>
      <c r="M95" s="50" t="n">
        <f aca="false">O95+AI95+BB95+BM95</f>
        <v>36</v>
      </c>
      <c r="N95" s="2" t="n">
        <v>5</v>
      </c>
      <c r="O95" s="32" t="n">
        <f aca="false">SUM(P95:AG95)</f>
        <v>0</v>
      </c>
      <c r="P95" s="33"/>
      <c r="Q95" s="34" t="n">
        <v>0</v>
      </c>
      <c r="R95" s="34" t="n">
        <v>0</v>
      </c>
      <c r="S95" s="34" t="n">
        <v>0</v>
      </c>
      <c r="T95" s="34" t="n">
        <v>0</v>
      </c>
      <c r="U95" s="34" t="n">
        <v>0</v>
      </c>
      <c r="V95" s="34" t="n">
        <v>0</v>
      </c>
      <c r="W95" s="34" t="n">
        <v>0</v>
      </c>
      <c r="X95" s="33"/>
      <c r="Y95" s="34" t="n">
        <v>0</v>
      </c>
      <c r="Z95" s="34" t="n">
        <v>0</v>
      </c>
      <c r="AA95" s="33"/>
      <c r="AB95" s="34" t="n">
        <v>0</v>
      </c>
      <c r="AC95" s="34" t="n">
        <v>0</v>
      </c>
      <c r="AD95" s="34" t="n">
        <v>0</v>
      </c>
      <c r="AE95" s="34" t="n">
        <v>0</v>
      </c>
      <c r="AF95" s="34" t="n">
        <v>0</v>
      </c>
      <c r="AG95" s="34" t="n">
        <v>0</v>
      </c>
      <c r="AH95" s="34" t="s">
        <v>242</v>
      </c>
      <c r="AI95" s="35" t="n">
        <f aca="false">SUM(AJ95:AZ95)</f>
        <v>0</v>
      </c>
      <c r="AJ95" s="36" t="n">
        <v>0</v>
      </c>
      <c r="AK95" s="36" t="n">
        <v>0</v>
      </c>
      <c r="AL95" s="36" t="n">
        <v>0</v>
      </c>
      <c r="AM95" s="36" t="n">
        <v>0</v>
      </c>
      <c r="AN95" s="36" t="n">
        <v>0</v>
      </c>
      <c r="AO95" s="36" t="n">
        <v>0</v>
      </c>
      <c r="AP95" s="36" t="n">
        <v>0</v>
      </c>
      <c r="AQ95" s="36" t="n">
        <v>0</v>
      </c>
      <c r="AR95" s="36" t="n">
        <v>0</v>
      </c>
      <c r="AS95" s="36" t="n">
        <v>0</v>
      </c>
      <c r="AT95" s="36" t="n">
        <v>0</v>
      </c>
      <c r="AU95" s="36" t="n">
        <v>0</v>
      </c>
      <c r="AV95" s="36" t="n">
        <v>0</v>
      </c>
      <c r="AW95" s="36" t="n">
        <v>0</v>
      </c>
      <c r="AX95" s="36" t="n">
        <v>0</v>
      </c>
      <c r="AY95" s="36" t="n">
        <v>0</v>
      </c>
      <c r="AZ95" s="36" t="n">
        <v>0</v>
      </c>
      <c r="BA95" s="37" t="s">
        <v>250</v>
      </c>
      <c r="BB95" s="38" t="n">
        <f aca="false">SUM(BC95:BK95)</f>
        <v>36</v>
      </c>
      <c r="BC95" s="39" t="n">
        <v>7</v>
      </c>
      <c r="BD95" s="39" t="n">
        <v>7</v>
      </c>
      <c r="BE95" s="39" t="n">
        <v>14</v>
      </c>
      <c r="BF95" s="39" t="n">
        <v>0</v>
      </c>
      <c r="BG95" s="39" t="n">
        <v>2</v>
      </c>
      <c r="BH95" s="39" t="n">
        <v>6</v>
      </c>
      <c r="BI95" s="39" t="n">
        <v>0</v>
      </c>
      <c r="BJ95" s="39" t="n">
        <v>0</v>
      </c>
      <c r="BK95" s="39" t="n">
        <v>0</v>
      </c>
      <c r="BL95" s="39" t="s">
        <v>203</v>
      </c>
      <c r="BM95" s="40" t="n">
        <f aca="false">SUM(BO95:DN95)</f>
        <v>0</v>
      </c>
      <c r="BN95" s="41"/>
      <c r="BO95" s="51" t="n">
        <v>0</v>
      </c>
      <c r="BP95" s="51"/>
      <c r="BQ95" s="51"/>
      <c r="BR95" s="51"/>
      <c r="BS95" s="51"/>
      <c r="BT95" s="51"/>
      <c r="BU95" s="52"/>
      <c r="BV95" s="52"/>
      <c r="BW95" s="51"/>
      <c r="BX95" s="51"/>
      <c r="BY95" s="52"/>
      <c r="BZ95" s="51"/>
      <c r="CA95" s="51"/>
      <c r="CB95" s="51"/>
      <c r="CC95" s="52"/>
      <c r="CD95" s="51"/>
      <c r="CE95" s="51"/>
      <c r="CF95" s="51"/>
      <c r="CG95" s="52"/>
      <c r="CH95" s="51"/>
      <c r="CI95" s="51"/>
      <c r="CJ95" s="51"/>
      <c r="CK95" s="52"/>
      <c r="CL95" s="51"/>
      <c r="CM95" s="51"/>
      <c r="CN95" s="51"/>
      <c r="CO95" s="51"/>
      <c r="CP95" s="53"/>
      <c r="CQ95" s="51"/>
      <c r="CR95" s="51"/>
      <c r="CS95" s="51"/>
      <c r="CT95" s="51"/>
      <c r="CU95" s="51"/>
      <c r="CV95" s="51"/>
      <c r="CW95" s="51"/>
      <c r="CX95" s="51"/>
      <c r="CY95" s="53"/>
      <c r="CZ95" s="51"/>
      <c r="DA95" s="51"/>
      <c r="DB95" s="51"/>
      <c r="DC95" s="51"/>
      <c r="DD95" s="51"/>
      <c r="DE95" s="51"/>
      <c r="DF95" s="51"/>
      <c r="DG95" s="51"/>
      <c r="DH95" s="51"/>
      <c r="DI95" s="53"/>
      <c r="DJ95" s="51"/>
      <c r="DK95" s="51"/>
      <c r="DL95" s="51"/>
      <c r="DM95" s="51"/>
      <c r="DN95" s="51"/>
      <c r="DO95" s="62" t="s">
        <v>229</v>
      </c>
      <c r="DP95" s="50" t="n">
        <f aca="false">DR95+EF95+FA95+HA95</f>
        <v>39</v>
      </c>
      <c r="DQ95" s="2" t="n">
        <v>15</v>
      </c>
      <c r="DR95" s="35" t="n">
        <f aca="false">SUM(DS95:ED95)</f>
        <v>24</v>
      </c>
      <c r="DS95" s="46" t="n">
        <v>2</v>
      </c>
      <c r="DT95" s="46" t="n">
        <v>2</v>
      </c>
      <c r="DU95" s="46" t="n">
        <v>2</v>
      </c>
      <c r="DV95" s="46" t="n">
        <v>0</v>
      </c>
      <c r="DW95" s="46" t="n">
        <v>2</v>
      </c>
      <c r="DX95" s="46" t="n">
        <v>3</v>
      </c>
      <c r="DY95" s="46" t="n">
        <v>2</v>
      </c>
      <c r="DZ95" s="46" t="n">
        <v>3</v>
      </c>
      <c r="EA95" s="46" t="n">
        <v>2</v>
      </c>
      <c r="EB95" s="46" t="n">
        <v>1</v>
      </c>
      <c r="EC95" s="46" t="n">
        <v>2</v>
      </c>
      <c r="ED95" s="46" t="n">
        <v>3</v>
      </c>
      <c r="EE95" s="46" t="s">
        <v>307</v>
      </c>
      <c r="EF95" s="32" t="n">
        <f aca="false">SUM(EH95:EY95)</f>
        <v>0</v>
      </c>
      <c r="EG95" s="33"/>
      <c r="EH95" s="34" t="n">
        <v>0</v>
      </c>
      <c r="EI95" s="34" t="n">
        <v>0</v>
      </c>
      <c r="EJ95" s="34" t="n">
        <v>0</v>
      </c>
      <c r="EK95" s="34" t="n">
        <v>0</v>
      </c>
      <c r="EL95" s="34" t="n">
        <v>0</v>
      </c>
      <c r="EM95" s="34" t="n">
        <v>0</v>
      </c>
      <c r="EN95" s="34" t="n">
        <v>0</v>
      </c>
      <c r="EO95" s="34" t="n">
        <v>0</v>
      </c>
      <c r="EP95" s="33"/>
      <c r="EQ95" s="34" t="n">
        <v>0</v>
      </c>
      <c r="ER95" s="34" t="n">
        <v>0</v>
      </c>
      <c r="ES95" s="34" t="n">
        <v>0</v>
      </c>
      <c r="ET95" s="34" t="n">
        <v>0</v>
      </c>
      <c r="EU95" s="34" t="n">
        <v>0</v>
      </c>
      <c r="EV95" s="34" t="n">
        <v>0</v>
      </c>
      <c r="EW95" s="34" t="n">
        <v>0</v>
      </c>
      <c r="EX95" s="34" t="n">
        <v>0</v>
      </c>
      <c r="EY95" s="34" t="n">
        <v>0</v>
      </c>
      <c r="EZ95" s="34" t="s">
        <v>222</v>
      </c>
      <c r="FA95" s="40" t="n">
        <f aca="false">SUM(FD95:GY95)</f>
        <v>0</v>
      </c>
      <c r="FB95" s="47"/>
      <c r="FC95" s="47"/>
      <c r="FD95" s="54" t="n">
        <v>0</v>
      </c>
      <c r="FE95" s="54"/>
      <c r="FF95" s="54"/>
      <c r="FG95" s="54"/>
      <c r="FH95" s="54"/>
      <c r="FI95" s="54"/>
      <c r="FJ95" s="54"/>
      <c r="FK95" s="54"/>
      <c r="FL95" s="47"/>
      <c r="FM95" s="54"/>
      <c r="FN95" s="54"/>
      <c r="FO95" s="54"/>
      <c r="FP95" s="54"/>
      <c r="FQ95" s="47"/>
      <c r="FR95" s="54"/>
      <c r="FS95" s="54"/>
      <c r="FT95" s="54"/>
      <c r="FU95" s="54"/>
      <c r="FV95" s="54"/>
      <c r="FW95" s="47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47"/>
      <c r="GN95" s="47"/>
      <c r="GO95" s="54"/>
      <c r="GP95" s="54"/>
      <c r="GQ95" s="54"/>
      <c r="GR95" s="54"/>
      <c r="GS95" s="54"/>
      <c r="GT95" s="47"/>
      <c r="GU95" s="54"/>
      <c r="GV95" s="54"/>
      <c r="GW95" s="54"/>
      <c r="GX95" s="54"/>
      <c r="GY95" s="54"/>
      <c r="GZ95" s="47" t="s">
        <v>236</v>
      </c>
      <c r="HA95" s="38" t="n">
        <f aca="false">SUM(HB95:HI95)</f>
        <v>15</v>
      </c>
      <c r="HB95" s="39" t="n">
        <v>2</v>
      </c>
      <c r="HC95" s="39" t="n">
        <v>2</v>
      </c>
      <c r="HD95" s="39" t="n">
        <v>6</v>
      </c>
      <c r="HE95" s="39" t="n">
        <v>2</v>
      </c>
      <c r="HF95" s="39" t="n">
        <v>3</v>
      </c>
      <c r="HG95" s="39" t="n">
        <v>0</v>
      </c>
      <c r="HH95" s="39" t="n">
        <v>0</v>
      </c>
      <c r="HI95" s="39" t="n">
        <v>0</v>
      </c>
      <c r="HJ95" s="39" t="s">
        <v>203</v>
      </c>
    </row>
    <row r="96" customFormat="false" ht="15.9" hidden="false" customHeight="true" outlineLevel="0" collapsed="false">
      <c r="A96" s="1" t="s">
        <v>365</v>
      </c>
      <c r="B96" s="72"/>
      <c r="C96" s="2" t="n">
        <v>10</v>
      </c>
      <c r="D96" s="2" t="n">
        <v>10</v>
      </c>
      <c r="E96" s="67"/>
      <c r="H96" s="68"/>
      <c r="I96" s="73"/>
      <c r="K96" s="50" t="n">
        <f aca="false">M96+DP96</f>
        <v>70.3</v>
      </c>
      <c r="L96" s="2" t="n">
        <v>3</v>
      </c>
      <c r="M96" s="50" t="n">
        <f aca="false">O96+AI96+BB96+BM96</f>
        <v>31.8</v>
      </c>
      <c r="N96" s="2" t="n">
        <v>11</v>
      </c>
      <c r="O96" s="32" t="n">
        <f aca="false">SUM(P96:AG96)</f>
        <v>20.2</v>
      </c>
      <c r="P96" s="33"/>
      <c r="Q96" s="34" t="n">
        <v>0.4</v>
      </c>
      <c r="R96" s="34" t="n">
        <v>0.2</v>
      </c>
      <c r="S96" s="34" t="n">
        <v>0.2</v>
      </c>
      <c r="T96" s="34" t="n">
        <v>0.2</v>
      </c>
      <c r="U96" s="34" t="n">
        <v>0</v>
      </c>
      <c r="V96" s="34" t="n">
        <v>0.2</v>
      </c>
      <c r="W96" s="34" t="n">
        <v>0</v>
      </c>
      <c r="X96" s="33"/>
      <c r="Y96" s="34" t="n">
        <v>1</v>
      </c>
      <c r="Z96" s="34" t="n">
        <v>18</v>
      </c>
      <c r="AA96" s="33"/>
      <c r="AB96" s="34" t="n">
        <v>0</v>
      </c>
      <c r="AC96" s="34" t="n">
        <v>0</v>
      </c>
      <c r="AD96" s="34" t="n">
        <v>0</v>
      </c>
      <c r="AE96" s="34" t="n">
        <v>0</v>
      </c>
      <c r="AF96" s="34" t="n">
        <v>0</v>
      </c>
      <c r="AG96" s="34" t="n">
        <v>0</v>
      </c>
      <c r="AH96" s="34" t="s">
        <v>218</v>
      </c>
      <c r="AI96" s="35" t="n">
        <f aca="false">SUM(AJ96:AZ96)</f>
        <v>11.6</v>
      </c>
      <c r="AJ96" s="36" t="n">
        <v>1.2</v>
      </c>
      <c r="AK96" s="36" t="n">
        <v>1</v>
      </c>
      <c r="AL96" s="36" t="n">
        <v>0.9</v>
      </c>
      <c r="AM96" s="36" t="n">
        <v>0.5</v>
      </c>
      <c r="AN96" s="36" t="n">
        <v>1.2</v>
      </c>
      <c r="AO96" s="36" t="n">
        <v>0</v>
      </c>
      <c r="AP96" s="36" t="n">
        <v>0.9</v>
      </c>
      <c r="AQ96" s="36" t="n">
        <v>1</v>
      </c>
      <c r="AR96" s="36" t="n">
        <v>0</v>
      </c>
      <c r="AS96" s="36" t="n">
        <v>0</v>
      </c>
      <c r="AT96" s="36" t="n">
        <v>1.2</v>
      </c>
      <c r="AU96" s="36" t="n">
        <v>1</v>
      </c>
      <c r="AV96" s="36" t="n">
        <v>0.9</v>
      </c>
      <c r="AW96" s="36" t="n">
        <v>0</v>
      </c>
      <c r="AX96" s="36" t="n">
        <v>1.5</v>
      </c>
      <c r="AY96" s="36" t="n">
        <v>0.3</v>
      </c>
      <c r="AZ96" s="36" t="n">
        <v>0</v>
      </c>
      <c r="BA96" s="37" t="s">
        <v>250</v>
      </c>
      <c r="BB96" s="38" t="n">
        <f aca="false">SUM(BC96:BK96)</f>
        <v>0</v>
      </c>
      <c r="BC96" s="39"/>
      <c r="BD96" s="39"/>
      <c r="BE96" s="39"/>
      <c r="BF96" s="39"/>
      <c r="BG96" s="39"/>
      <c r="BH96" s="39"/>
      <c r="BI96" s="39"/>
      <c r="BJ96" s="39"/>
      <c r="BK96" s="39"/>
      <c r="BL96" s="39" t="s">
        <v>203</v>
      </c>
      <c r="BM96" s="40" t="n">
        <f aca="false">SUM(BO96:DN96)</f>
        <v>0</v>
      </c>
      <c r="BN96" s="41"/>
      <c r="BO96" s="51" t="n">
        <v>0</v>
      </c>
      <c r="BP96" s="51" t="n">
        <v>0</v>
      </c>
      <c r="BQ96" s="51" t="n">
        <v>0</v>
      </c>
      <c r="BR96" s="51" t="n">
        <v>0</v>
      </c>
      <c r="BS96" s="51" t="n">
        <v>0</v>
      </c>
      <c r="BT96" s="51" t="n">
        <v>0</v>
      </c>
      <c r="BU96" s="52"/>
      <c r="BV96" s="52"/>
      <c r="BW96" s="51" t="n">
        <v>0</v>
      </c>
      <c r="BX96" s="51" t="n">
        <v>0</v>
      </c>
      <c r="BY96" s="52"/>
      <c r="BZ96" s="51" t="n">
        <v>0</v>
      </c>
      <c r="CA96" s="51" t="n">
        <v>0</v>
      </c>
      <c r="CB96" s="51" t="n">
        <v>0</v>
      </c>
      <c r="CC96" s="52"/>
      <c r="CD96" s="51" t="n">
        <v>0</v>
      </c>
      <c r="CE96" s="51" t="n">
        <v>0</v>
      </c>
      <c r="CF96" s="51" t="n">
        <v>0</v>
      </c>
      <c r="CG96" s="52"/>
      <c r="CH96" s="51" t="n">
        <v>0</v>
      </c>
      <c r="CI96" s="51" t="n">
        <v>0</v>
      </c>
      <c r="CJ96" s="51" t="n">
        <v>0</v>
      </c>
      <c r="CK96" s="52"/>
      <c r="CL96" s="51" t="n">
        <v>0</v>
      </c>
      <c r="CM96" s="51" t="n">
        <v>0</v>
      </c>
      <c r="CN96" s="51" t="n">
        <v>0</v>
      </c>
      <c r="CO96" s="51" t="n">
        <v>0</v>
      </c>
      <c r="CP96" s="53"/>
      <c r="CQ96" s="51" t="n">
        <v>0</v>
      </c>
      <c r="CR96" s="51" t="n">
        <v>0</v>
      </c>
      <c r="CS96" s="51" t="n">
        <v>0</v>
      </c>
      <c r="CT96" s="51" t="n">
        <v>0</v>
      </c>
      <c r="CU96" s="51" t="n">
        <v>0</v>
      </c>
      <c r="CV96" s="51" t="n">
        <v>0</v>
      </c>
      <c r="CW96" s="51" t="n">
        <v>0</v>
      </c>
      <c r="CX96" s="51" t="n">
        <v>0</v>
      </c>
      <c r="CY96" s="53"/>
      <c r="CZ96" s="51" t="n">
        <v>0</v>
      </c>
      <c r="DA96" s="51" t="n">
        <v>0</v>
      </c>
      <c r="DB96" s="51" t="n">
        <v>0</v>
      </c>
      <c r="DC96" s="51" t="n">
        <v>0</v>
      </c>
      <c r="DD96" s="51" t="n">
        <v>0</v>
      </c>
      <c r="DE96" s="51" t="n">
        <v>0</v>
      </c>
      <c r="DF96" s="51" t="n">
        <v>0</v>
      </c>
      <c r="DG96" s="51" t="n">
        <v>0</v>
      </c>
      <c r="DH96" s="51" t="n">
        <v>0</v>
      </c>
      <c r="DI96" s="53"/>
      <c r="DJ96" s="51" t="n">
        <v>0</v>
      </c>
      <c r="DK96" s="51" t="n">
        <v>0</v>
      </c>
      <c r="DL96" s="51" t="n">
        <v>0</v>
      </c>
      <c r="DM96" s="51" t="n">
        <v>0</v>
      </c>
      <c r="DN96" s="51" t="n">
        <v>0</v>
      </c>
      <c r="DO96" s="51" t="s">
        <v>220</v>
      </c>
      <c r="DP96" s="50" t="n">
        <f aca="false">DR96+EF96+FA96+HA96</f>
        <v>38.5</v>
      </c>
      <c r="DQ96" s="2" t="n">
        <v>9</v>
      </c>
      <c r="DR96" s="35" t="n">
        <f aca="false">SUM(DS96:ED96)</f>
        <v>24.5</v>
      </c>
      <c r="DS96" s="46" t="n">
        <v>1.5</v>
      </c>
      <c r="DT96" s="46" t="n">
        <v>1.5</v>
      </c>
      <c r="DU96" s="46" t="n">
        <v>1.5</v>
      </c>
      <c r="DV96" s="46" t="n">
        <v>6</v>
      </c>
      <c r="DW96" s="46" t="n">
        <v>2</v>
      </c>
      <c r="DX96" s="46" t="n">
        <v>3</v>
      </c>
      <c r="DY96" s="46" t="n">
        <v>2</v>
      </c>
      <c r="DZ96" s="46" t="n">
        <v>2</v>
      </c>
      <c r="EA96" s="46" t="n">
        <v>1</v>
      </c>
      <c r="EB96" s="46" t="n">
        <v>1</v>
      </c>
      <c r="EC96" s="46" t="n">
        <v>0</v>
      </c>
      <c r="ED96" s="46" t="n">
        <v>3</v>
      </c>
      <c r="EE96" s="45" t="s">
        <v>221</v>
      </c>
      <c r="EF96" s="32" t="n">
        <f aca="false">SUM(EH96:EY96)</f>
        <v>13</v>
      </c>
      <c r="EG96" s="33"/>
      <c r="EH96" s="34" t="n">
        <v>1</v>
      </c>
      <c r="EI96" s="34" t="n">
        <v>3</v>
      </c>
      <c r="EJ96" s="34" t="n">
        <v>1</v>
      </c>
      <c r="EK96" s="34" t="n">
        <v>1</v>
      </c>
      <c r="EL96" s="34" t="n">
        <v>1</v>
      </c>
      <c r="EM96" s="34" t="n">
        <v>0</v>
      </c>
      <c r="EN96" s="34" t="n">
        <v>1</v>
      </c>
      <c r="EO96" s="34" t="n">
        <v>1</v>
      </c>
      <c r="EP96" s="33"/>
      <c r="EQ96" s="34" t="n">
        <v>0</v>
      </c>
      <c r="ER96" s="34" t="n">
        <v>0</v>
      </c>
      <c r="ES96" s="34" t="n">
        <v>0</v>
      </c>
      <c r="ET96" s="34" t="n">
        <v>0</v>
      </c>
      <c r="EU96" s="34" t="n">
        <v>0</v>
      </c>
      <c r="EV96" s="34" t="n">
        <v>1</v>
      </c>
      <c r="EW96" s="34" t="n">
        <v>0</v>
      </c>
      <c r="EX96" s="34" t="n">
        <v>2</v>
      </c>
      <c r="EY96" s="34" t="n">
        <v>1</v>
      </c>
      <c r="EZ96" s="34" t="s">
        <v>233</v>
      </c>
      <c r="FA96" s="40" t="n">
        <f aca="false">SUM(FD96:GY96)</f>
        <v>0</v>
      </c>
      <c r="FB96" s="47"/>
      <c r="FC96" s="47"/>
      <c r="FD96" s="54" t="n">
        <v>0</v>
      </c>
      <c r="FE96" s="54" t="n">
        <v>0</v>
      </c>
      <c r="FF96" s="54" t="n">
        <v>0</v>
      </c>
      <c r="FG96" s="54" t="n">
        <v>0</v>
      </c>
      <c r="FH96" s="54" t="n">
        <v>0</v>
      </c>
      <c r="FI96" s="54" t="n">
        <v>0</v>
      </c>
      <c r="FJ96" s="54" t="n">
        <v>0</v>
      </c>
      <c r="FK96" s="54" t="n">
        <v>0</v>
      </c>
      <c r="FL96" s="47"/>
      <c r="FM96" s="54" t="n">
        <v>0</v>
      </c>
      <c r="FN96" s="54" t="n">
        <v>0</v>
      </c>
      <c r="FO96" s="54" t="n">
        <v>0</v>
      </c>
      <c r="FP96" s="54" t="n">
        <v>0</v>
      </c>
      <c r="FQ96" s="47"/>
      <c r="FR96" s="54" t="n">
        <v>0</v>
      </c>
      <c r="FS96" s="54" t="n">
        <v>0</v>
      </c>
      <c r="FT96" s="54" t="n">
        <v>0</v>
      </c>
      <c r="FU96" s="54" t="n">
        <v>0</v>
      </c>
      <c r="FV96" s="54" t="n">
        <v>0</v>
      </c>
      <c r="FW96" s="47"/>
      <c r="FX96" s="54" t="n">
        <v>0</v>
      </c>
      <c r="FY96" s="54" t="n">
        <v>0</v>
      </c>
      <c r="FZ96" s="54" t="n">
        <v>0</v>
      </c>
      <c r="GA96" s="54" t="n">
        <v>0</v>
      </c>
      <c r="GB96" s="54" t="n">
        <v>0</v>
      </c>
      <c r="GC96" s="54" t="n">
        <v>0</v>
      </c>
      <c r="GD96" s="54" t="n">
        <v>0</v>
      </c>
      <c r="GE96" s="54" t="n">
        <v>0</v>
      </c>
      <c r="GF96" s="54" t="n">
        <v>0</v>
      </c>
      <c r="GG96" s="54" t="n">
        <v>0</v>
      </c>
      <c r="GH96" s="54" t="n">
        <v>0</v>
      </c>
      <c r="GI96" s="54" t="n">
        <v>0</v>
      </c>
      <c r="GJ96" s="54" t="n">
        <v>0</v>
      </c>
      <c r="GK96" s="54" t="n">
        <v>0</v>
      </c>
      <c r="GL96" s="54" t="n">
        <v>0</v>
      </c>
      <c r="GM96" s="47"/>
      <c r="GN96" s="47"/>
      <c r="GO96" s="54" t="n">
        <v>0</v>
      </c>
      <c r="GP96" s="54" t="n">
        <v>0</v>
      </c>
      <c r="GQ96" s="54" t="n">
        <v>0</v>
      </c>
      <c r="GR96" s="54" t="n">
        <v>0</v>
      </c>
      <c r="GS96" s="54" t="n">
        <v>0</v>
      </c>
      <c r="GT96" s="47"/>
      <c r="GU96" s="54" t="n">
        <v>0</v>
      </c>
      <c r="GV96" s="54" t="n">
        <v>0</v>
      </c>
      <c r="GW96" s="54" t="n">
        <v>0</v>
      </c>
      <c r="GX96" s="54" t="n">
        <v>0</v>
      </c>
      <c r="GY96" s="54" t="n">
        <v>0</v>
      </c>
      <c r="GZ96" s="47" t="s">
        <v>223</v>
      </c>
      <c r="HA96" s="38" t="n">
        <f aca="false">SUM(HB96:HI96)</f>
        <v>1</v>
      </c>
      <c r="HB96" s="39" t="n">
        <v>1</v>
      </c>
      <c r="HC96" s="39"/>
      <c r="HD96" s="39"/>
      <c r="HE96" s="39" t="n">
        <v>0</v>
      </c>
      <c r="HF96" s="39" t="n">
        <v>0</v>
      </c>
      <c r="HG96" s="39" t="n">
        <v>0</v>
      </c>
      <c r="HH96" s="39"/>
      <c r="HI96" s="39" t="n">
        <v>0</v>
      </c>
      <c r="HJ96" s="39" t="s">
        <v>203</v>
      </c>
    </row>
    <row r="97" customFormat="false" ht="15.9" hidden="false" customHeight="true" outlineLevel="0" collapsed="false">
      <c r="A97" s="48" t="s">
        <v>366</v>
      </c>
      <c r="B97" s="48"/>
      <c r="C97" s="2" t="n">
        <v>10</v>
      </c>
      <c r="D97" s="2" t="n">
        <v>10</v>
      </c>
      <c r="E97" s="48"/>
      <c r="F97" s="48"/>
      <c r="G97" s="48"/>
      <c r="H97" s="49"/>
      <c r="I97" s="48"/>
      <c r="K97" s="50" t="n">
        <f aca="false">M97+DP97</f>
        <v>67.7</v>
      </c>
      <c r="L97" s="2" t="n">
        <v>3</v>
      </c>
      <c r="M97" s="50" t="n">
        <f aca="false">O97+AI97+BB97+BM97</f>
        <v>26.7</v>
      </c>
      <c r="N97" s="2" t="n">
        <v>76</v>
      </c>
      <c r="O97" s="32" t="n">
        <f aca="false">SUM(P97:AG97)</f>
        <v>3</v>
      </c>
      <c r="P97" s="33"/>
      <c r="Q97" s="34" t="n">
        <v>2</v>
      </c>
      <c r="R97" s="34" t="n">
        <v>1</v>
      </c>
      <c r="S97" s="34" t="n">
        <v>0</v>
      </c>
      <c r="T97" s="34" t="n">
        <v>0</v>
      </c>
      <c r="U97" s="34" t="n">
        <v>0</v>
      </c>
      <c r="V97" s="34" t="n">
        <v>0</v>
      </c>
      <c r="W97" s="34" t="n">
        <v>0</v>
      </c>
      <c r="X97" s="33"/>
      <c r="Y97" s="34" t="n">
        <v>0</v>
      </c>
      <c r="Z97" s="34" t="n">
        <v>0</v>
      </c>
      <c r="AA97" s="33"/>
      <c r="AB97" s="34" t="n">
        <v>0</v>
      </c>
      <c r="AC97" s="34" t="n">
        <v>0</v>
      </c>
      <c r="AD97" s="34" t="n">
        <v>0</v>
      </c>
      <c r="AE97" s="34" t="n">
        <v>0</v>
      </c>
      <c r="AF97" s="34" t="n">
        <v>0</v>
      </c>
      <c r="AG97" s="34" t="n">
        <v>0</v>
      </c>
      <c r="AH97" s="34" t="s">
        <v>222</v>
      </c>
      <c r="AI97" s="35" t="n">
        <f aca="false">SUM(AJ97:AZ97)</f>
        <v>16.7</v>
      </c>
      <c r="AJ97" s="36" t="n">
        <v>1.5</v>
      </c>
      <c r="AK97" s="36" t="n">
        <v>1</v>
      </c>
      <c r="AL97" s="36" t="n">
        <v>0.9</v>
      </c>
      <c r="AM97" s="36" t="n">
        <v>1</v>
      </c>
      <c r="AN97" s="36" t="n">
        <v>1.2</v>
      </c>
      <c r="AO97" s="36" t="n">
        <v>0.8</v>
      </c>
      <c r="AP97" s="36" t="n">
        <v>0.9</v>
      </c>
      <c r="AQ97" s="36" t="n">
        <v>1</v>
      </c>
      <c r="AR97" s="36" t="n">
        <v>0.5</v>
      </c>
      <c r="AS97" s="36" t="n">
        <v>2</v>
      </c>
      <c r="AT97" s="36" t="n">
        <v>1.2</v>
      </c>
      <c r="AU97" s="36" t="n">
        <v>0.6</v>
      </c>
      <c r="AV97" s="36" t="n">
        <v>0.6</v>
      </c>
      <c r="AW97" s="36" t="n">
        <v>0.5</v>
      </c>
      <c r="AX97" s="36" t="n">
        <v>1.5</v>
      </c>
      <c r="AY97" s="36" t="n">
        <v>0.6</v>
      </c>
      <c r="AZ97" s="36" t="n">
        <v>0.9</v>
      </c>
      <c r="BA97" s="37" t="s">
        <v>264</v>
      </c>
      <c r="BB97" s="38" t="n">
        <f aca="false">SUM(BC97:BK97)</f>
        <v>0</v>
      </c>
      <c r="BC97" s="39"/>
      <c r="BD97" s="39"/>
      <c r="BE97" s="39"/>
      <c r="BF97" s="39"/>
      <c r="BG97" s="39"/>
      <c r="BH97" s="39"/>
      <c r="BI97" s="39"/>
      <c r="BJ97" s="39"/>
      <c r="BK97" s="39"/>
      <c r="BL97" s="39" t="s">
        <v>214</v>
      </c>
      <c r="BM97" s="40" t="n">
        <f aca="false">SUM(BO97:DN97)</f>
        <v>7</v>
      </c>
      <c r="BN97" s="58"/>
      <c r="BO97" s="59" t="n">
        <v>0</v>
      </c>
      <c r="BP97" s="59" t="n">
        <v>0</v>
      </c>
      <c r="BQ97" s="59" t="n">
        <v>0</v>
      </c>
      <c r="BR97" s="59" t="n">
        <v>0</v>
      </c>
      <c r="BS97" s="59" t="n">
        <v>0</v>
      </c>
      <c r="BT97" s="59" t="n">
        <v>0</v>
      </c>
      <c r="BU97" s="60"/>
      <c r="BV97" s="60"/>
      <c r="BW97" s="59" t="n">
        <v>0</v>
      </c>
      <c r="BX97" s="59" t="n">
        <v>0</v>
      </c>
      <c r="BY97" s="60"/>
      <c r="BZ97" s="59" t="n">
        <v>0</v>
      </c>
      <c r="CA97" s="59" t="n">
        <v>0</v>
      </c>
      <c r="CB97" s="59" t="n">
        <v>0</v>
      </c>
      <c r="CC97" s="60"/>
      <c r="CD97" s="59" t="n">
        <v>0</v>
      </c>
      <c r="CE97" s="59" t="n">
        <v>0</v>
      </c>
      <c r="CF97" s="59" t="n">
        <v>0</v>
      </c>
      <c r="CG97" s="60"/>
      <c r="CH97" s="59" t="n">
        <v>0</v>
      </c>
      <c r="CI97" s="59" t="n">
        <v>0</v>
      </c>
      <c r="CJ97" s="59" t="n">
        <v>0</v>
      </c>
      <c r="CK97" s="60"/>
      <c r="CL97" s="59" t="n">
        <v>0</v>
      </c>
      <c r="CM97" s="59" t="n">
        <v>0</v>
      </c>
      <c r="CN97" s="59" t="n">
        <v>0</v>
      </c>
      <c r="CO97" s="59" t="n">
        <v>0</v>
      </c>
      <c r="CP97" s="61"/>
      <c r="CQ97" s="59" t="n">
        <v>1</v>
      </c>
      <c r="CR97" s="59" t="n">
        <v>1</v>
      </c>
      <c r="CS97" s="59" t="n">
        <v>1</v>
      </c>
      <c r="CT97" s="59" t="n">
        <v>1</v>
      </c>
      <c r="CU97" s="59" t="n">
        <v>0</v>
      </c>
      <c r="CV97" s="59" t="n">
        <v>1</v>
      </c>
      <c r="CW97" s="59" t="n">
        <v>1</v>
      </c>
      <c r="CX97" s="59" t="n">
        <v>1</v>
      </c>
      <c r="CY97" s="61"/>
      <c r="CZ97" s="59"/>
      <c r="DA97" s="59"/>
      <c r="DB97" s="59"/>
      <c r="DC97" s="59"/>
      <c r="DD97" s="59"/>
      <c r="DE97" s="59"/>
      <c r="DF97" s="59"/>
      <c r="DG97" s="59"/>
      <c r="DH97" s="59"/>
      <c r="DI97" s="61"/>
      <c r="DJ97" s="59"/>
      <c r="DK97" s="59"/>
      <c r="DL97" s="59"/>
      <c r="DM97" s="59"/>
      <c r="DN97" s="59"/>
      <c r="DO97" s="62" t="s">
        <v>229</v>
      </c>
      <c r="DP97" s="50" t="n">
        <f aca="false">DR97+EF97+FA97+HA97</f>
        <v>41</v>
      </c>
      <c r="DQ97" s="2" t="n">
        <v>42</v>
      </c>
      <c r="DR97" s="35" t="n">
        <f aca="false">SUM(DS97:ED97)</f>
        <v>20</v>
      </c>
      <c r="DS97" s="46" t="n">
        <v>1</v>
      </c>
      <c r="DT97" s="46" t="n">
        <v>2</v>
      </c>
      <c r="DU97" s="46" t="n">
        <v>2</v>
      </c>
      <c r="DV97" s="46" t="n">
        <v>0</v>
      </c>
      <c r="DW97" s="46" t="n">
        <v>2</v>
      </c>
      <c r="DX97" s="46" t="n">
        <v>3</v>
      </c>
      <c r="DY97" s="46" t="n">
        <v>1</v>
      </c>
      <c r="DZ97" s="46" t="n">
        <v>3</v>
      </c>
      <c r="EA97" s="46" t="n">
        <v>1</v>
      </c>
      <c r="EB97" s="46" t="n">
        <v>1</v>
      </c>
      <c r="EC97" s="46" t="n">
        <v>1</v>
      </c>
      <c r="ED97" s="46" t="n">
        <v>3</v>
      </c>
      <c r="EE97" s="46" t="s">
        <v>307</v>
      </c>
      <c r="EF97" s="32" t="n">
        <f aca="false">SUM(EH97:EY97)</f>
        <v>21</v>
      </c>
      <c r="EG97" s="33"/>
      <c r="EH97" s="34" t="n">
        <v>3</v>
      </c>
      <c r="EI97" s="34" t="n">
        <v>3</v>
      </c>
      <c r="EJ97" s="34" t="n">
        <v>1</v>
      </c>
      <c r="EK97" s="34" t="n">
        <v>2</v>
      </c>
      <c r="EL97" s="34" t="n">
        <v>2</v>
      </c>
      <c r="EM97" s="34" t="n">
        <v>0</v>
      </c>
      <c r="EN97" s="34" t="n">
        <v>1</v>
      </c>
      <c r="EO97" s="34" t="n">
        <v>1</v>
      </c>
      <c r="EP97" s="33"/>
      <c r="EQ97" s="34" t="n">
        <v>5</v>
      </c>
      <c r="ER97" s="34" t="n">
        <v>1</v>
      </c>
      <c r="ES97" s="34" t="n">
        <v>0</v>
      </c>
      <c r="ET97" s="34" t="n">
        <v>0</v>
      </c>
      <c r="EU97" s="34" t="n">
        <v>0</v>
      </c>
      <c r="EV97" s="34" t="n">
        <v>2</v>
      </c>
      <c r="EW97" s="34" t="n">
        <v>0</v>
      </c>
      <c r="EX97" s="34" t="n">
        <v>0</v>
      </c>
      <c r="EY97" s="34" t="n">
        <v>0</v>
      </c>
      <c r="EZ97" s="34" t="s">
        <v>210</v>
      </c>
      <c r="FA97" s="40" t="n">
        <f aca="false">SUM(FD97:GY97)</f>
        <v>0</v>
      </c>
      <c r="FB97" s="47"/>
      <c r="FC97" s="47"/>
      <c r="FD97" s="54" t="n">
        <v>0</v>
      </c>
      <c r="FE97" s="54" t="n">
        <v>0</v>
      </c>
      <c r="FF97" s="54" t="n">
        <v>0</v>
      </c>
      <c r="FG97" s="54" t="n">
        <v>0</v>
      </c>
      <c r="FH97" s="54" t="n">
        <v>0</v>
      </c>
      <c r="FI97" s="54" t="n">
        <v>0</v>
      </c>
      <c r="FJ97" s="54" t="n">
        <v>0</v>
      </c>
      <c r="FK97" s="54" t="n">
        <v>0</v>
      </c>
      <c r="FL97" s="47"/>
      <c r="FM97" s="54" t="n">
        <v>0</v>
      </c>
      <c r="FN97" s="54" t="n">
        <v>0</v>
      </c>
      <c r="FO97" s="54" t="n">
        <v>0</v>
      </c>
      <c r="FP97" s="54" t="n">
        <v>0</v>
      </c>
      <c r="FQ97" s="47"/>
      <c r="FR97" s="54" t="n">
        <v>0</v>
      </c>
      <c r="FS97" s="54" t="n">
        <v>0</v>
      </c>
      <c r="FT97" s="54" t="n">
        <v>0</v>
      </c>
      <c r="FU97" s="54" t="n">
        <v>0</v>
      </c>
      <c r="FV97" s="54" t="n">
        <v>0</v>
      </c>
      <c r="FW97" s="47"/>
      <c r="FX97" s="54" t="n">
        <v>0</v>
      </c>
      <c r="FY97" s="54" t="n">
        <v>0</v>
      </c>
      <c r="FZ97" s="54" t="n">
        <v>0</v>
      </c>
      <c r="GA97" s="54" t="n">
        <v>0</v>
      </c>
      <c r="GB97" s="54" t="n">
        <v>0</v>
      </c>
      <c r="GC97" s="54" t="n">
        <v>0</v>
      </c>
      <c r="GD97" s="54" t="n">
        <v>0</v>
      </c>
      <c r="GE97" s="54" t="n">
        <v>0</v>
      </c>
      <c r="GF97" s="54" t="n">
        <v>0</v>
      </c>
      <c r="GG97" s="54" t="n">
        <v>0</v>
      </c>
      <c r="GH97" s="54" t="n">
        <v>0</v>
      </c>
      <c r="GI97" s="54" t="n">
        <v>0</v>
      </c>
      <c r="GJ97" s="54" t="n">
        <v>0</v>
      </c>
      <c r="GK97" s="54" t="n">
        <v>0</v>
      </c>
      <c r="GL97" s="54" t="n">
        <v>0</v>
      </c>
      <c r="GM97" s="47"/>
      <c r="GN97" s="47"/>
      <c r="GO97" s="54" t="n">
        <v>0</v>
      </c>
      <c r="GP97" s="54" t="n">
        <v>0</v>
      </c>
      <c r="GQ97" s="54" t="n">
        <v>0</v>
      </c>
      <c r="GR97" s="54" t="n">
        <v>0</v>
      </c>
      <c r="GS97" s="54" t="n">
        <v>0</v>
      </c>
      <c r="GT97" s="47"/>
      <c r="GU97" s="54" t="n">
        <v>0</v>
      </c>
      <c r="GV97" s="54" t="n">
        <v>0</v>
      </c>
      <c r="GW97" s="54" t="n">
        <v>0</v>
      </c>
      <c r="GX97" s="54" t="n">
        <v>0</v>
      </c>
      <c r="GY97" s="54" t="n">
        <v>0</v>
      </c>
      <c r="GZ97" s="47" t="s">
        <v>204</v>
      </c>
      <c r="HA97" s="38" t="n">
        <f aca="false">SUM(HB97:HI97)</f>
        <v>0</v>
      </c>
      <c r="HB97" s="39"/>
      <c r="HC97" s="39"/>
      <c r="HD97" s="39"/>
      <c r="HE97" s="39"/>
      <c r="HF97" s="39"/>
      <c r="HG97" s="39"/>
      <c r="HH97" s="39"/>
      <c r="HI97" s="39"/>
      <c r="HJ97" s="39" t="s">
        <v>214</v>
      </c>
    </row>
    <row r="98" customFormat="false" ht="15.9" hidden="false" customHeight="true" outlineLevel="0" collapsed="false">
      <c r="A98" s="48" t="s">
        <v>367</v>
      </c>
      <c r="B98" s="48"/>
      <c r="C98" s="2" t="n">
        <v>10</v>
      </c>
      <c r="D98" s="2" t="n">
        <v>10</v>
      </c>
      <c r="E98" s="48"/>
      <c r="F98" s="48"/>
      <c r="G98" s="48"/>
      <c r="H98" s="49"/>
      <c r="I98" s="48"/>
      <c r="K98" s="50" t="n">
        <f aca="false">M98+DP98</f>
        <v>56.1</v>
      </c>
      <c r="L98" s="2" t="n">
        <v>3</v>
      </c>
      <c r="M98" s="50" t="n">
        <f aca="false">O98+AI98+BB98+BM98</f>
        <v>56.1</v>
      </c>
      <c r="N98" s="2" t="n">
        <v>89</v>
      </c>
      <c r="O98" s="32" t="n">
        <f aca="false">SUM(P98:AG98)</f>
        <v>0</v>
      </c>
      <c r="P98" s="33"/>
      <c r="Q98" s="34" t="n">
        <v>0</v>
      </c>
      <c r="R98" s="34" t="n">
        <v>0</v>
      </c>
      <c r="S98" s="34" t="n">
        <v>0</v>
      </c>
      <c r="T98" s="34" t="n">
        <v>0</v>
      </c>
      <c r="U98" s="34" t="n">
        <v>0</v>
      </c>
      <c r="V98" s="34" t="n">
        <v>0</v>
      </c>
      <c r="W98" s="34" t="n">
        <v>0</v>
      </c>
      <c r="X98" s="33"/>
      <c r="Y98" s="34" t="n">
        <v>0</v>
      </c>
      <c r="Z98" s="34" t="n">
        <v>0</v>
      </c>
      <c r="AA98" s="33"/>
      <c r="AB98" s="34" t="n">
        <v>0</v>
      </c>
      <c r="AC98" s="34" t="n">
        <v>0</v>
      </c>
      <c r="AD98" s="34" t="n">
        <v>0</v>
      </c>
      <c r="AE98" s="34" t="n">
        <v>0</v>
      </c>
      <c r="AF98" s="34" t="n">
        <v>0</v>
      </c>
      <c r="AG98" s="34" t="n">
        <v>0</v>
      </c>
      <c r="AH98" s="34" t="s">
        <v>233</v>
      </c>
      <c r="AI98" s="35" t="n">
        <f aca="false">SUM(AJ98:AZ98)</f>
        <v>18.1</v>
      </c>
      <c r="AJ98" s="36" t="n">
        <v>1.2</v>
      </c>
      <c r="AK98" s="36" t="n">
        <v>0.3</v>
      </c>
      <c r="AL98" s="36" t="n">
        <v>0.9</v>
      </c>
      <c r="AM98" s="36" t="n">
        <v>1</v>
      </c>
      <c r="AN98" s="36" t="n">
        <v>1.2</v>
      </c>
      <c r="AO98" s="36" t="n">
        <v>0.3</v>
      </c>
      <c r="AP98" s="36" t="n">
        <v>0.9</v>
      </c>
      <c r="AQ98" s="36" t="n">
        <v>1</v>
      </c>
      <c r="AR98" s="36" t="n">
        <v>2.5</v>
      </c>
      <c r="AS98" s="36" t="n">
        <v>2</v>
      </c>
      <c r="AT98" s="36" t="n">
        <v>1.2</v>
      </c>
      <c r="AU98" s="36" t="n">
        <v>1.2</v>
      </c>
      <c r="AV98" s="36" t="n">
        <v>0.8</v>
      </c>
      <c r="AW98" s="36" t="n">
        <v>0.5</v>
      </c>
      <c r="AX98" s="36" t="n">
        <v>1.5</v>
      </c>
      <c r="AY98" s="36" t="n">
        <v>0.3</v>
      </c>
      <c r="AZ98" s="36" t="n">
        <v>1.3</v>
      </c>
      <c r="BA98" s="37" t="s">
        <v>260</v>
      </c>
      <c r="BB98" s="38" t="n">
        <f aca="false">SUM(BC98:BK98)</f>
        <v>38</v>
      </c>
      <c r="BC98" s="39" t="n">
        <v>7</v>
      </c>
      <c r="BD98" s="39" t="n">
        <v>7</v>
      </c>
      <c r="BE98" s="39" t="n">
        <v>14</v>
      </c>
      <c r="BF98" s="39"/>
      <c r="BG98" s="39" t="n">
        <v>3</v>
      </c>
      <c r="BH98" s="39" t="n">
        <v>7</v>
      </c>
      <c r="BI98" s="39"/>
      <c r="BJ98" s="39"/>
      <c r="BK98" s="39"/>
      <c r="BL98" s="39" t="s">
        <v>214</v>
      </c>
      <c r="BM98" s="40" t="n">
        <f aca="false">SUM(BO98:DN98)</f>
        <v>0</v>
      </c>
      <c r="BN98" s="41"/>
      <c r="BO98" s="51" t="s">
        <v>368</v>
      </c>
      <c r="BP98" s="51" t="s">
        <v>368</v>
      </c>
      <c r="BQ98" s="51" t="s">
        <v>368</v>
      </c>
      <c r="BR98" s="51" t="s">
        <v>368</v>
      </c>
      <c r="BS98" s="51" t="s">
        <v>368</v>
      </c>
      <c r="BT98" s="51" t="s">
        <v>368</v>
      </c>
      <c r="BU98" s="52"/>
      <c r="BV98" s="52"/>
      <c r="BW98" s="51" t="s">
        <v>368</v>
      </c>
      <c r="BX98" s="51" t="s">
        <v>368</v>
      </c>
      <c r="BY98" s="52"/>
      <c r="BZ98" s="51" t="s">
        <v>368</v>
      </c>
      <c r="CA98" s="51" t="s">
        <v>368</v>
      </c>
      <c r="CB98" s="51" t="s">
        <v>368</v>
      </c>
      <c r="CC98" s="52"/>
      <c r="CD98" s="51" t="s">
        <v>368</v>
      </c>
      <c r="CE98" s="51" t="s">
        <v>368</v>
      </c>
      <c r="CF98" s="51" t="s">
        <v>368</v>
      </c>
      <c r="CG98" s="52"/>
      <c r="CH98" s="51" t="s">
        <v>368</v>
      </c>
      <c r="CI98" s="51" t="s">
        <v>368</v>
      </c>
      <c r="CJ98" s="51" t="s">
        <v>368</v>
      </c>
      <c r="CK98" s="52"/>
      <c r="CL98" s="51" t="s">
        <v>368</v>
      </c>
      <c r="CM98" s="51" t="s">
        <v>368</v>
      </c>
      <c r="CN98" s="51" t="s">
        <v>368</v>
      </c>
      <c r="CO98" s="51" t="s">
        <v>368</v>
      </c>
      <c r="CP98" s="53"/>
      <c r="CQ98" s="51" t="s">
        <v>368</v>
      </c>
      <c r="CR98" s="51" t="s">
        <v>368</v>
      </c>
      <c r="CS98" s="51" t="s">
        <v>368</v>
      </c>
      <c r="CT98" s="51" t="s">
        <v>368</v>
      </c>
      <c r="CU98" s="51" t="s">
        <v>368</v>
      </c>
      <c r="CV98" s="51" t="s">
        <v>368</v>
      </c>
      <c r="CW98" s="51" t="s">
        <v>368</v>
      </c>
      <c r="CX98" s="51" t="s">
        <v>368</v>
      </c>
      <c r="CY98" s="53"/>
      <c r="CZ98" s="51" t="s">
        <v>368</v>
      </c>
      <c r="DA98" s="51" t="s">
        <v>368</v>
      </c>
      <c r="DB98" s="51" t="s">
        <v>368</v>
      </c>
      <c r="DC98" s="51" t="s">
        <v>368</v>
      </c>
      <c r="DD98" s="51" t="s">
        <v>368</v>
      </c>
      <c r="DE98" s="51" t="s">
        <v>368</v>
      </c>
      <c r="DF98" s="51" t="s">
        <v>368</v>
      </c>
      <c r="DG98" s="51" t="s">
        <v>368</v>
      </c>
      <c r="DH98" s="51" t="s">
        <v>368</v>
      </c>
      <c r="DI98" s="53"/>
      <c r="DJ98" s="51" t="s">
        <v>368</v>
      </c>
      <c r="DK98" s="51" t="s">
        <v>368</v>
      </c>
      <c r="DL98" s="51" t="s">
        <v>368</v>
      </c>
      <c r="DM98" s="51" t="s">
        <v>368</v>
      </c>
      <c r="DN98" s="51" t="s">
        <v>368</v>
      </c>
      <c r="DO98" s="51" t="s">
        <v>223</v>
      </c>
    </row>
    <row r="99" customFormat="false" ht="15.9" hidden="false" customHeight="true" outlineLevel="0" collapsed="false">
      <c r="A99" s="48" t="s">
        <v>369</v>
      </c>
      <c r="B99" s="48"/>
      <c r="C99" s="2" t="n">
        <v>10</v>
      </c>
      <c r="D99" s="2" t="n">
        <v>10</v>
      </c>
      <c r="E99" s="48"/>
      <c r="F99" s="48"/>
      <c r="G99" s="48"/>
      <c r="H99" s="49"/>
      <c r="I99" s="48"/>
      <c r="K99" s="50" t="n">
        <f aca="false">M99+DP99</f>
        <v>50.3</v>
      </c>
      <c r="L99" s="2" t="n">
        <v>3</v>
      </c>
      <c r="M99" s="50" t="n">
        <f aca="false">O99+AI99+BB99+BM99</f>
        <v>25.8</v>
      </c>
      <c r="N99" s="2" t="n">
        <v>65</v>
      </c>
      <c r="O99" s="32" t="n">
        <f aca="false">SUM(P99:AG99)</f>
        <v>0</v>
      </c>
      <c r="P99" s="33"/>
      <c r="Q99" s="34" t="n">
        <v>0</v>
      </c>
      <c r="R99" s="34" t="n">
        <v>0</v>
      </c>
      <c r="S99" s="34" t="n">
        <v>0</v>
      </c>
      <c r="T99" s="34" t="n">
        <v>0</v>
      </c>
      <c r="U99" s="34" t="n">
        <v>0</v>
      </c>
      <c r="V99" s="34" t="n">
        <v>0</v>
      </c>
      <c r="W99" s="34" t="n">
        <v>0</v>
      </c>
      <c r="X99" s="33"/>
      <c r="Y99" s="34" t="n">
        <v>0</v>
      </c>
      <c r="Z99" s="34" t="n">
        <v>0</v>
      </c>
      <c r="AA99" s="33"/>
      <c r="AB99" s="34" t="n">
        <v>0</v>
      </c>
      <c r="AC99" s="34" t="n">
        <v>0</v>
      </c>
      <c r="AD99" s="34" t="n">
        <v>0</v>
      </c>
      <c r="AE99" s="34" t="n">
        <v>0</v>
      </c>
      <c r="AF99" s="34" t="n">
        <v>0</v>
      </c>
      <c r="AG99" s="34" t="n">
        <v>0</v>
      </c>
      <c r="AH99" s="34" t="s">
        <v>227</v>
      </c>
      <c r="AI99" s="35" t="n">
        <f aca="false">SUM(AJ99:AZ99)</f>
        <v>18.8</v>
      </c>
      <c r="AJ99" s="36" t="n">
        <v>1.5</v>
      </c>
      <c r="AK99" s="36" t="n">
        <v>1</v>
      </c>
      <c r="AL99" s="36" t="n">
        <v>0.9</v>
      </c>
      <c r="AM99" s="36" t="n">
        <v>0.8</v>
      </c>
      <c r="AN99" s="36" t="n">
        <v>1.2</v>
      </c>
      <c r="AO99" s="36" t="n">
        <v>0.8</v>
      </c>
      <c r="AP99" s="36" t="n">
        <v>0.9</v>
      </c>
      <c r="AQ99" s="36" t="n">
        <v>1</v>
      </c>
      <c r="AR99" s="36" t="n">
        <v>2.5</v>
      </c>
      <c r="AS99" s="36" t="n">
        <v>2</v>
      </c>
      <c r="AT99" s="36" t="n">
        <v>1.2</v>
      </c>
      <c r="AU99" s="36" t="n">
        <v>1.1</v>
      </c>
      <c r="AV99" s="36" t="n">
        <v>0.8</v>
      </c>
      <c r="AW99" s="36" t="n">
        <v>0.5</v>
      </c>
      <c r="AX99" s="36" t="n">
        <v>1</v>
      </c>
      <c r="AY99" s="36" t="n">
        <v>0.6</v>
      </c>
      <c r="AZ99" s="36" t="n">
        <v>1</v>
      </c>
      <c r="BA99" s="37" t="s">
        <v>226</v>
      </c>
      <c r="BB99" s="38" t="n">
        <f aca="false">SUM(BC99:BK99)</f>
        <v>7</v>
      </c>
      <c r="BC99" s="39" t="n">
        <v>7</v>
      </c>
      <c r="BD99" s="39"/>
      <c r="BE99" s="39"/>
      <c r="BF99" s="39"/>
      <c r="BG99" s="39"/>
      <c r="BH99" s="39"/>
      <c r="BI99" s="39"/>
      <c r="BJ99" s="39"/>
      <c r="BK99" s="39"/>
      <c r="BL99" s="39" t="s">
        <v>214</v>
      </c>
      <c r="BM99" s="40" t="n">
        <f aca="false">SUM(BO99:DN99)</f>
        <v>0</v>
      </c>
      <c r="BN99" s="58"/>
      <c r="BO99" s="59" t="n">
        <v>0</v>
      </c>
      <c r="BP99" s="59"/>
      <c r="BQ99" s="59"/>
      <c r="BR99" s="59"/>
      <c r="BS99" s="59"/>
      <c r="BT99" s="59"/>
      <c r="BU99" s="60"/>
      <c r="BV99" s="60"/>
      <c r="BW99" s="59"/>
      <c r="BX99" s="59"/>
      <c r="BY99" s="60"/>
      <c r="BZ99" s="59"/>
      <c r="CA99" s="59"/>
      <c r="CB99" s="59"/>
      <c r="CC99" s="60"/>
      <c r="CD99" s="59"/>
      <c r="CE99" s="59"/>
      <c r="CF99" s="59"/>
      <c r="CG99" s="60"/>
      <c r="CH99" s="59"/>
      <c r="CI99" s="59"/>
      <c r="CJ99" s="59"/>
      <c r="CK99" s="60"/>
      <c r="CL99" s="59"/>
      <c r="CM99" s="59"/>
      <c r="CN99" s="59"/>
      <c r="CO99" s="59"/>
      <c r="CP99" s="61"/>
      <c r="CQ99" s="59"/>
      <c r="CR99" s="59"/>
      <c r="CS99" s="59"/>
      <c r="CT99" s="59"/>
      <c r="CU99" s="59"/>
      <c r="CV99" s="59"/>
      <c r="CW99" s="59"/>
      <c r="CX99" s="59"/>
      <c r="CY99" s="61"/>
      <c r="CZ99" s="59"/>
      <c r="DA99" s="59"/>
      <c r="DB99" s="59"/>
      <c r="DC99" s="59"/>
      <c r="DD99" s="59"/>
      <c r="DE99" s="59"/>
      <c r="DF99" s="59"/>
      <c r="DG99" s="59"/>
      <c r="DH99" s="59"/>
      <c r="DI99" s="61"/>
      <c r="DJ99" s="59"/>
      <c r="DK99" s="59"/>
      <c r="DL99" s="59"/>
      <c r="DM99" s="59"/>
      <c r="DN99" s="59"/>
      <c r="DO99" s="62" t="s">
        <v>229</v>
      </c>
      <c r="DP99" s="50" t="n">
        <f aca="false">DR99+EF99+FA99+HA99</f>
        <v>24.5</v>
      </c>
      <c r="DQ99" s="2" t="n">
        <v>59</v>
      </c>
      <c r="DR99" s="35" t="n">
        <f aca="false">SUM(DS99:ED99)</f>
        <v>24.5</v>
      </c>
      <c r="DS99" s="46" t="n">
        <v>1.5</v>
      </c>
      <c r="DT99" s="46" t="n">
        <v>1</v>
      </c>
      <c r="DU99" s="46" t="n">
        <v>1.5</v>
      </c>
      <c r="DV99" s="46" t="n">
        <v>6</v>
      </c>
      <c r="DW99" s="46" t="n">
        <v>2</v>
      </c>
      <c r="DX99" s="46" t="n">
        <v>1.5</v>
      </c>
      <c r="DY99" s="46" t="n">
        <v>1</v>
      </c>
      <c r="DZ99" s="46" t="n">
        <v>3</v>
      </c>
      <c r="EA99" s="46" t="n">
        <v>1</v>
      </c>
      <c r="EB99" s="46" t="n">
        <v>1</v>
      </c>
      <c r="EC99" s="46" t="n">
        <v>2</v>
      </c>
      <c r="ED99" s="46" t="n">
        <v>3</v>
      </c>
      <c r="EE99" s="46" t="s">
        <v>216</v>
      </c>
      <c r="EF99" s="32" t="n">
        <f aca="false">SUM(EH99:EY99)</f>
        <v>0</v>
      </c>
      <c r="EG99" s="33"/>
      <c r="EH99" s="34" t="n">
        <v>0</v>
      </c>
      <c r="EI99" s="34" t="n">
        <v>0</v>
      </c>
      <c r="EJ99" s="34" t="n">
        <v>0</v>
      </c>
      <c r="EK99" s="34" t="n">
        <v>0</v>
      </c>
      <c r="EL99" s="34" t="n">
        <v>0</v>
      </c>
      <c r="EM99" s="34" t="n">
        <v>0</v>
      </c>
      <c r="EN99" s="34" t="n">
        <v>0</v>
      </c>
      <c r="EO99" s="34" t="n">
        <v>0</v>
      </c>
      <c r="EP99" s="33"/>
      <c r="EQ99" s="34" t="n">
        <v>0</v>
      </c>
      <c r="ER99" s="34" t="n">
        <v>0</v>
      </c>
      <c r="ES99" s="34" t="n">
        <v>0</v>
      </c>
      <c r="ET99" s="34" t="n">
        <v>0</v>
      </c>
      <c r="EU99" s="34" t="n">
        <v>0</v>
      </c>
      <c r="EV99" s="34" t="n">
        <v>0</v>
      </c>
      <c r="EW99" s="34" t="n">
        <v>0</v>
      </c>
      <c r="EX99" s="34" t="n">
        <v>0</v>
      </c>
      <c r="EY99" s="34" t="n">
        <v>0</v>
      </c>
      <c r="EZ99" s="34" t="s">
        <v>218</v>
      </c>
      <c r="FA99" s="40" t="n">
        <f aca="false">SUM(FD99:GY99)</f>
        <v>0</v>
      </c>
      <c r="FB99" s="47" t="s">
        <v>207</v>
      </c>
      <c r="FC99" s="47"/>
      <c r="FD99" s="54"/>
      <c r="FE99" s="54"/>
      <c r="FF99" s="54"/>
      <c r="FG99" s="54"/>
      <c r="FH99" s="54"/>
      <c r="FI99" s="54"/>
      <c r="FJ99" s="54"/>
      <c r="FK99" s="54"/>
      <c r="FL99" s="47"/>
      <c r="FM99" s="54"/>
      <c r="FN99" s="54"/>
      <c r="FO99" s="54"/>
      <c r="FP99" s="54"/>
      <c r="FQ99" s="47"/>
      <c r="FR99" s="54"/>
      <c r="FS99" s="54"/>
      <c r="FT99" s="54"/>
      <c r="FU99" s="54"/>
      <c r="FV99" s="54"/>
      <c r="FW99" s="47" t="s">
        <v>207</v>
      </c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47" t="s">
        <v>207</v>
      </c>
      <c r="GN99" s="47"/>
      <c r="GO99" s="54"/>
      <c r="GP99" s="54"/>
      <c r="GQ99" s="54"/>
      <c r="GR99" s="54"/>
      <c r="GS99" s="54"/>
      <c r="GT99" s="47"/>
      <c r="GU99" s="54"/>
      <c r="GV99" s="54"/>
      <c r="GW99" s="54"/>
      <c r="GX99" s="54"/>
      <c r="GY99" s="54"/>
      <c r="GZ99" s="47" t="s">
        <v>213</v>
      </c>
      <c r="HA99" s="38" t="n">
        <f aca="false">SUM(HB99:HI99)</f>
        <v>0</v>
      </c>
      <c r="HB99" s="39"/>
      <c r="HC99" s="39"/>
      <c r="HD99" s="39"/>
      <c r="HE99" s="39"/>
      <c r="HF99" s="39"/>
      <c r="HG99" s="39"/>
      <c r="HH99" s="39"/>
      <c r="HI99" s="39"/>
      <c r="HJ99" s="39" t="s">
        <v>214</v>
      </c>
    </row>
    <row r="100" customFormat="false" ht="15.9" hidden="false" customHeight="true" outlineLevel="0" collapsed="false">
      <c r="A100" s="48" t="s">
        <v>370</v>
      </c>
      <c r="B100" s="48"/>
      <c r="C100" s="2" t="n">
        <v>10</v>
      </c>
      <c r="D100" s="2" t="n">
        <v>10</v>
      </c>
      <c r="E100" s="48"/>
      <c r="F100" s="48"/>
      <c r="G100" s="48"/>
      <c r="H100" s="49"/>
      <c r="I100" s="48"/>
      <c r="K100" s="50" t="n">
        <f aca="false">M100+DP100</f>
        <v>29</v>
      </c>
      <c r="DP100" s="50" t="n">
        <f aca="false">DR100+EF100+FA100+HA100</f>
        <v>29</v>
      </c>
      <c r="DQ100" s="2" t="n">
        <v>75</v>
      </c>
      <c r="DR100" s="35" t="n">
        <f aca="false">SUM(DS100:ED100)</f>
        <v>0</v>
      </c>
      <c r="DS100" s="46" t="n">
        <v>0</v>
      </c>
      <c r="DT100" s="46" t="n">
        <v>0</v>
      </c>
      <c r="DU100" s="46" t="n">
        <v>0</v>
      </c>
      <c r="DV100" s="46" t="n">
        <v>0</v>
      </c>
      <c r="DW100" s="46" t="n">
        <v>0</v>
      </c>
      <c r="DX100" s="46" t="n">
        <v>0</v>
      </c>
      <c r="DY100" s="46" t="n">
        <v>0</v>
      </c>
      <c r="DZ100" s="46" t="n">
        <v>0</v>
      </c>
      <c r="EA100" s="46" t="n">
        <v>0</v>
      </c>
      <c r="EB100" s="46" t="n">
        <v>0</v>
      </c>
      <c r="EC100" s="46" t="n">
        <v>0</v>
      </c>
      <c r="ED100" s="46" t="n">
        <v>0</v>
      </c>
      <c r="EE100" s="46" t="s">
        <v>211</v>
      </c>
      <c r="EF100" s="32" t="n">
        <f aca="false">SUM(EH100:EY100)</f>
        <v>0</v>
      </c>
      <c r="EG100" s="33"/>
      <c r="EH100" s="34" t="n">
        <v>0</v>
      </c>
      <c r="EI100" s="34" t="n">
        <v>0</v>
      </c>
      <c r="EJ100" s="34" t="n">
        <v>0</v>
      </c>
      <c r="EK100" s="34" t="n">
        <v>0</v>
      </c>
      <c r="EL100" s="34" t="n">
        <v>0</v>
      </c>
      <c r="EM100" s="34" t="n">
        <v>0</v>
      </c>
      <c r="EN100" s="34" t="n">
        <v>0</v>
      </c>
      <c r="EO100" s="34" t="n">
        <v>0</v>
      </c>
      <c r="EP100" s="33"/>
      <c r="EQ100" s="34" t="n">
        <v>0</v>
      </c>
      <c r="ER100" s="34" t="n">
        <v>0</v>
      </c>
      <c r="ES100" s="34" t="n">
        <v>0</v>
      </c>
      <c r="ET100" s="34" t="n">
        <v>0</v>
      </c>
      <c r="EU100" s="34" t="n">
        <v>0</v>
      </c>
      <c r="EV100" s="34" t="n">
        <v>0</v>
      </c>
      <c r="EW100" s="34" t="n">
        <v>0</v>
      </c>
      <c r="EX100" s="34" t="n">
        <v>0</v>
      </c>
      <c r="EY100" s="34" t="n">
        <v>0</v>
      </c>
      <c r="EZ100" s="34" t="s">
        <v>242</v>
      </c>
      <c r="FA100" s="40" t="n">
        <f aca="false">SUM(FD100:GY100)</f>
        <v>0</v>
      </c>
      <c r="FB100" s="47"/>
      <c r="FC100" s="47"/>
      <c r="FD100" s="54" t="n">
        <v>0</v>
      </c>
      <c r="FE100" s="54"/>
      <c r="FF100" s="54"/>
      <c r="FG100" s="54"/>
      <c r="FH100" s="54"/>
      <c r="FI100" s="54"/>
      <c r="FJ100" s="54"/>
      <c r="FK100" s="54"/>
      <c r="FL100" s="47"/>
      <c r="FM100" s="54"/>
      <c r="FN100" s="54"/>
      <c r="FO100" s="54"/>
      <c r="FP100" s="54"/>
      <c r="FQ100" s="47"/>
      <c r="FR100" s="54"/>
      <c r="FS100" s="54"/>
      <c r="FT100" s="54"/>
      <c r="FU100" s="54"/>
      <c r="FV100" s="54"/>
      <c r="FW100" s="47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47"/>
      <c r="GN100" s="47"/>
      <c r="GO100" s="54"/>
      <c r="GP100" s="54"/>
      <c r="GQ100" s="54"/>
      <c r="GR100" s="54"/>
      <c r="GS100" s="54"/>
      <c r="GT100" s="47"/>
      <c r="GU100" s="54"/>
      <c r="GV100" s="54"/>
      <c r="GW100" s="54"/>
      <c r="GX100" s="54"/>
      <c r="GY100" s="54"/>
      <c r="GZ100" s="47" t="s">
        <v>229</v>
      </c>
      <c r="HA100" s="38" t="n">
        <f aca="false">SUM(HB100:HI100)</f>
        <v>29</v>
      </c>
      <c r="HB100" s="39" t="n">
        <v>1</v>
      </c>
      <c r="HC100" s="39" t="n">
        <v>2</v>
      </c>
      <c r="HD100" s="39" t="n">
        <v>7</v>
      </c>
      <c r="HE100" s="39" t="n">
        <v>2</v>
      </c>
      <c r="HF100" s="39" t="n">
        <v>3</v>
      </c>
      <c r="HG100" s="39" t="n">
        <v>6</v>
      </c>
      <c r="HH100" s="39" t="n">
        <v>8</v>
      </c>
      <c r="HI100" s="39" t="n">
        <v>0</v>
      </c>
      <c r="HJ100" s="39" t="s">
        <v>214</v>
      </c>
    </row>
    <row r="101" customFormat="false" ht="15.9" hidden="false" customHeight="true" outlineLevel="0" collapsed="false">
      <c r="A101" s="48" t="s">
        <v>371</v>
      </c>
      <c r="B101" s="48"/>
      <c r="C101" s="2" t="n">
        <v>10</v>
      </c>
      <c r="D101" s="2" t="n">
        <v>10</v>
      </c>
      <c r="E101" s="48"/>
      <c r="F101" s="48"/>
      <c r="G101" s="48"/>
      <c r="H101" s="49"/>
      <c r="I101" s="48"/>
      <c r="K101" s="50" t="n">
        <f aca="false">M101+DP101</f>
        <v>25.4</v>
      </c>
      <c r="M101" s="50" t="n">
        <f aca="false">O101+AI101+BB101+BM101</f>
        <v>25.4</v>
      </c>
      <c r="N101" s="2" t="n">
        <v>7</v>
      </c>
      <c r="O101" s="32" t="n">
        <f aca="false">SUM(P101:AG101)</f>
        <v>0.4</v>
      </c>
      <c r="P101" s="33"/>
      <c r="Q101" s="34" t="n">
        <v>0</v>
      </c>
      <c r="R101" s="34" t="n">
        <v>0.4</v>
      </c>
      <c r="S101" s="34" t="n">
        <v>0</v>
      </c>
      <c r="T101" s="34" t="n">
        <v>0</v>
      </c>
      <c r="U101" s="34" t="n">
        <v>0</v>
      </c>
      <c r="V101" s="34" t="n">
        <v>0</v>
      </c>
      <c r="W101" s="34" t="n">
        <v>0</v>
      </c>
      <c r="X101" s="33"/>
      <c r="Y101" s="34" t="n">
        <v>0</v>
      </c>
      <c r="Z101" s="34" t="n">
        <v>0</v>
      </c>
      <c r="AA101" s="33"/>
      <c r="AB101" s="34" t="n">
        <v>0</v>
      </c>
      <c r="AC101" s="34" t="n">
        <v>0</v>
      </c>
      <c r="AD101" s="34" t="n">
        <v>0</v>
      </c>
      <c r="AE101" s="34" t="n">
        <v>0</v>
      </c>
      <c r="AF101" s="34" t="n">
        <v>0</v>
      </c>
      <c r="AG101" s="34" t="n">
        <v>0</v>
      </c>
      <c r="AH101" s="34" t="s">
        <v>242</v>
      </c>
      <c r="AI101" s="35" t="n">
        <f aca="false">SUM(AJ101:AZ101)</f>
        <v>9</v>
      </c>
      <c r="AJ101" s="36" t="n">
        <v>1.2</v>
      </c>
      <c r="AK101" s="36" t="n">
        <v>1</v>
      </c>
      <c r="AL101" s="36" t="n">
        <v>0.9</v>
      </c>
      <c r="AM101" s="36" t="n">
        <v>1</v>
      </c>
      <c r="AN101" s="36" t="n">
        <v>1.2</v>
      </c>
      <c r="AO101" s="36" t="n">
        <v>0</v>
      </c>
      <c r="AP101" s="36" t="n">
        <v>0.6</v>
      </c>
      <c r="AQ101" s="36" t="n">
        <v>0</v>
      </c>
      <c r="AR101" s="36" t="n">
        <v>0</v>
      </c>
      <c r="AS101" s="36" t="n">
        <v>0</v>
      </c>
      <c r="AT101" s="36" t="n">
        <v>1.2</v>
      </c>
      <c r="AU101" s="36" t="n">
        <v>0</v>
      </c>
      <c r="AV101" s="36" t="n">
        <v>0.9</v>
      </c>
      <c r="AW101" s="36" t="n">
        <v>0</v>
      </c>
      <c r="AX101" s="36" t="n">
        <v>0</v>
      </c>
      <c r="AY101" s="36" t="n">
        <v>0</v>
      </c>
      <c r="AZ101" s="36" t="n">
        <v>1</v>
      </c>
      <c r="BA101" s="37" t="s">
        <v>250</v>
      </c>
      <c r="BB101" s="38" t="n">
        <f aca="false">SUM(BC101:BK101)</f>
        <v>16</v>
      </c>
      <c r="BC101" s="39" t="n">
        <v>5</v>
      </c>
      <c r="BD101" s="39"/>
      <c r="BE101" s="39" t="n">
        <v>7</v>
      </c>
      <c r="BF101" s="39" t="n">
        <v>0</v>
      </c>
      <c r="BG101" s="39" t="n">
        <v>0</v>
      </c>
      <c r="BH101" s="39" t="n">
        <v>2</v>
      </c>
      <c r="BI101" s="39" t="n">
        <v>2</v>
      </c>
      <c r="BJ101" s="39"/>
      <c r="BK101" s="39"/>
      <c r="BL101" s="39" t="s">
        <v>203</v>
      </c>
      <c r="BM101" s="40" t="n">
        <f aca="false">SUM(BO101:DN101)</f>
        <v>0</v>
      </c>
      <c r="BN101" s="41"/>
      <c r="BO101" s="51" t="n">
        <v>0</v>
      </c>
      <c r="BP101" s="51"/>
      <c r="BQ101" s="51"/>
      <c r="BR101" s="51"/>
      <c r="BS101" s="51"/>
      <c r="BT101" s="51"/>
      <c r="BU101" s="52"/>
      <c r="BV101" s="52"/>
      <c r="BW101" s="51"/>
      <c r="BX101" s="51"/>
      <c r="BY101" s="52"/>
      <c r="BZ101" s="51"/>
      <c r="CA101" s="51"/>
      <c r="CB101" s="51"/>
      <c r="CC101" s="52"/>
      <c r="CD101" s="51"/>
      <c r="CE101" s="51"/>
      <c r="CF101" s="51"/>
      <c r="CG101" s="52"/>
      <c r="CH101" s="51"/>
      <c r="CI101" s="51"/>
      <c r="CJ101" s="51"/>
      <c r="CK101" s="52"/>
      <c r="CL101" s="51"/>
      <c r="CM101" s="51"/>
      <c r="CN101" s="51"/>
      <c r="CO101" s="51"/>
      <c r="CP101" s="53"/>
      <c r="CQ101" s="51"/>
      <c r="CR101" s="51"/>
      <c r="CS101" s="51"/>
      <c r="CT101" s="51"/>
      <c r="CU101" s="51"/>
      <c r="CV101" s="51"/>
      <c r="CW101" s="51"/>
      <c r="CX101" s="51"/>
      <c r="CY101" s="53"/>
      <c r="CZ101" s="51"/>
      <c r="DA101" s="51"/>
      <c r="DB101" s="51"/>
      <c r="DC101" s="51"/>
      <c r="DD101" s="51"/>
      <c r="DE101" s="51"/>
      <c r="DF101" s="51"/>
      <c r="DG101" s="51"/>
      <c r="DH101" s="51"/>
      <c r="DI101" s="53"/>
      <c r="DJ101" s="51"/>
      <c r="DK101" s="51"/>
      <c r="DL101" s="51"/>
      <c r="DM101" s="51"/>
      <c r="DN101" s="51"/>
      <c r="DO101" s="62" t="s">
        <v>229</v>
      </c>
    </row>
    <row r="102" customFormat="false" ht="15.9" hidden="false" customHeight="true" outlineLevel="0" collapsed="false">
      <c r="A102" s="48" t="s">
        <v>372</v>
      </c>
      <c r="B102" s="48"/>
      <c r="C102" s="2" t="n">
        <v>10</v>
      </c>
      <c r="D102" s="2" t="n">
        <v>10</v>
      </c>
      <c r="E102" s="48"/>
      <c r="F102" s="48"/>
      <c r="G102" s="48"/>
      <c r="H102" s="49"/>
      <c r="I102" s="48"/>
      <c r="K102" s="50" t="n">
        <f aca="false">M102+DP102</f>
        <v>22.5</v>
      </c>
      <c r="M102" s="50" t="n">
        <f aca="false">O102+AI102+BB102+BM102</f>
        <v>14.5</v>
      </c>
      <c r="N102" s="2" t="n">
        <v>15</v>
      </c>
      <c r="O102" s="32" t="n">
        <f aca="false">SUM(P102:AG102)</f>
        <v>0</v>
      </c>
      <c r="P102" s="33"/>
      <c r="Q102" s="34" t="n">
        <v>0</v>
      </c>
      <c r="R102" s="34" t="n">
        <v>0</v>
      </c>
      <c r="S102" s="34" t="n">
        <v>0</v>
      </c>
      <c r="T102" s="34" t="n">
        <v>0</v>
      </c>
      <c r="U102" s="34" t="n">
        <v>0</v>
      </c>
      <c r="V102" s="34" t="n">
        <v>0</v>
      </c>
      <c r="W102" s="34" t="n">
        <v>0</v>
      </c>
      <c r="X102" s="33"/>
      <c r="Y102" s="34" t="n">
        <v>0</v>
      </c>
      <c r="Z102" s="34" t="n">
        <v>0</v>
      </c>
      <c r="AA102" s="33"/>
      <c r="AB102" s="34" t="n">
        <v>0</v>
      </c>
      <c r="AC102" s="34" t="n">
        <v>0</v>
      </c>
      <c r="AD102" s="34" t="n">
        <v>0</v>
      </c>
      <c r="AE102" s="34" t="n">
        <v>0</v>
      </c>
      <c r="AF102" s="34" t="n">
        <v>0</v>
      </c>
      <c r="AG102" s="34" t="n">
        <v>0</v>
      </c>
      <c r="AH102" s="34" t="s">
        <v>218</v>
      </c>
      <c r="AI102" s="35" t="n">
        <f aca="false">SUM(AJ102:AZ102)</f>
        <v>14.5</v>
      </c>
      <c r="AJ102" s="36" t="n">
        <v>1.5</v>
      </c>
      <c r="AK102" s="36" t="n">
        <v>0.5</v>
      </c>
      <c r="AL102" s="36" t="n">
        <v>0.9</v>
      </c>
      <c r="AM102" s="36" t="n">
        <v>1</v>
      </c>
      <c r="AN102" s="36" t="n">
        <v>1.2</v>
      </c>
      <c r="AO102" s="36" t="n">
        <v>0.4</v>
      </c>
      <c r="AP102" s="36" t="n">
        <v>0.9</v>
      </c>
      <c r="AQ102" s="36" t="n">
        <v>1</v>
      </c>
      <c r="AR102" s="36" t="n">
        <v>0</v>
      </c>
      <c r="AS102" s="36" t="n">
        <v>0</v>
      </c>
      <c r="AT102" s="36" t="n">
        <v>1.2</v>
      </c>
      <c r="AU102" s="36" t="n">
        <v>1.2</v>
      </c>
      <c r="AV102" s="36" t="n">
        <v>0.8</v>
      </c>
      <c r="AW102" s="36" t="n">
        <v>0.5</v>
      </c>
      <c r="AX102" s="36" t="n">
        <v>1.5</v>
      </c>
      <c r="AY102" s="36" t="n">
        <v>0.6</v>
      </c>
      <c r="AZ102" s="36" t="n">
        <v>1.3</v>
      </c>
      <c r="BA102" s="37" t="s">
        <v>219</v>
      </c>
      <c r="BB102" s="38" t="n">
        <f aca="false">SUM(BC102:BK102)</f>
        <v>0</v>
      </c>
      <c r="BC102" s="39"/>
      <c r="BD102" s="39"/>
      <c r="BE102" s="39"/>
      <c r="BF102" s="39"/>
      <c r="BG102" s="39"/>
      <c r="BH102" s="39"/>
      <c r="BI102" s="39"/>
      <c r="BJ102" s="39"/>
      <c r="BK102" s="39"/>
      <c r="BL102" s="39" t="s">
        <v>203</v>
      </c>
      <c r="BM102" s="40" t="n">
        <f aca="false">SUM(BO102:DN102)</f>
        <v>0</v>
      </c>
      <c r="BN102" s="41"/>
      <c r="BO102" s="51" t="n">
        <v>0</v>
      </c>
      <c r="BP102" s="51" t="n">
        <v>0</v>
      </c>
      <c r="BQ102" s="51" t="n">
        <v>0</v>
      </c>
      <c r="BR102" s="51" t="n">
        <v>0</v>
      </c>
      <c r="BS102" s="51" t="n">
        <v>0</v>
      </c>
      <c r="BT102" s="51" t="n">
        <v>0</v>
      </c>
      <c r="BU102" s="52"/>
      <c r="BV102" s="52"/>
      <c r="BW102" s="51" t="n">
        <v>0</v>
      </c>
      <c r="BX102" s="51" t="n">
        <v>0</v>
      </c>
      <c r="BY102" s="52"/>
      <c r="BZ102" s="51" t="n">
        <v>0</v>
      </c>
      <c r="CA102" s="51" t="n">
        <v>0</v>
      </c>
      <c r="CB102" s="51" t="n">
        <v>0</v>
      </c>
      <c r="CC102" s="52"/>
      <c r="CD102" s="51" t="n">
        <v>0</v>
      </c>
      <c r="CE102" s="51" t="n">
        <v>0</v>
      </c>
      <c r="CF102" s="51" t="n">
        <v>0</v>
      </c>
      <c r="CG102" s="52"/>
      <c r="CH102" s="51" t="n">
        <v>0</v>
      </c>
      <c r="CI102" s="51" t="n">
        <v>0</v>
      </c>
      <c r="CJ102" s="51" t="n">
        <v>0</v>
      </c>
      <c r="CK102" s="52"/>
      <c r="CL102" s="51" t="n">
        <v>0</v>
      </c>
      <c r="CM102" s="51" t="n">
        <v>0</v>
      </c>
      <c r="CN102" s="51" t="n">
        <v>0</v>
      </c>
      <c r="CO102" s="51" t="n">
        <v>0</v>
      </c>
      <c r="CP102" s="53"/>
      <c r="CQ102" s="51" t="n">
        <v>0</v>
      </c>
      <c r="CR102" s="51" t="n">
        <v>0</v>
      </c>
      <c r="CS102" s="51" t="n">
        <v>0</v>
      </c>
      <c r="CT102" s="51" t="n">
        <v>0</v>
      </c>
      <c r="CU102" s="51" t="n">
        <v>0</v>
      </c>
      <c r="CV102" s="51" t="n">
        <v>0</v>
      </c>
      <c r="CW102" s="51" t="n">
        <v>0</v>
      </c>
      <c r="CX102" s="51" t="n">
        <v>0</v>
      </c>
      <c r="CY102" s="53"/>
      <c r="CZ102" s="51" t="n">
        <v>0</v>
      </c>
      <c r="DA102" s="51" t="n">
        <v>0</v>
      </c>
      <c r="DB102" s="51" t="n">
        <v>0</v>
      </c>
      <c r="DC102" s="51" t="n">
        <v>0</v>
      </c>
      <c r="DD102" s="51" t="n">
        <v>0</v>
      </c>
      <c r="DE102" s="51" t="n">
        <v>0</v>
      </c>
      <c r="DF102" s="51" t="n">
        <v>0</v>
      </c>
      <c r="DG102" s="51" t="n">
        <v>0</v>
      </c>
      <c r="DH102" s="51" t="n">
        <v>0</v>
      </c>
      <c r="DI102" s="53"/>
      <c r="DJ102" s="51" t="n">
        <v>0</v>
      </c>
      <c r="DK102" s="51" t="n">
        <v>0</v>
      </c>
      <c r="DL102" s="51" t="n">
        <v>0</v>
      </c>
      <c r="DM102" s="51" t="n">
        <v>0</v>
      </c>
      <c r="DN102" s="51" t="n">
        <v>0</v>
      </c>
      <c r="DO102" s="51" t="s">
        <v>220</v>
      </c>
      <c r="DP102" s="50" t="n">
        <f aca="false">DR102+EF102+FA102+HA102</f>
        <v>8</v>
      </c>
      <c r="DQ102" s="2" t="n">
        <v>14</v>
      </c>
      <c r="DR102" s="35" t="n">
        <f aca="false">SUM(DS102:ED102)</f>
        <v>8</v>
      </c>
      <c r="DS102" s="46" t="n">
        <v>1</v>
      </c>
      <c r="DT102" s="46" t="n">
        <v>1</v>
      </c>
      <c r="DU102" s="46" t="n">
        <v>2</v>
      </c>
      <c r="DV102" s="46" t="n">
        <v>0</v>
      </c>
      <c r="DW102" s="46" t="n">
        <v>0</v>
      </c>
      <c r="DX102" s="46" t="n">
        <v>1</v>
      </c>
      <c r="DY102" s="46" t="n">
        <v>1</v>
      </c>
      <c r="DZ102" s="46" t="n">
        <v>0</v>
      </c>
      <c r="EA102" s="46" t="n">
        <v>1</v>
      </c>
      <c r="EB102" s="46" t="n">
        <v>0</v>
      </c>
      <c r="EC102" s="46" t="n">
        <v>1</v>
      </c>
      <c r="ED102" s="46" t="n">
        <v>0</v>
      </c>
      <c r="EE102" s="46" t="s">
        <v>307</v>
      </c>
      <c r="EF102" s="32" t="n">
        <f aca="false">SUM(EH102:EY102)</f>
        <v>0</v>
      </c>
      <c r="EG102" s="33"/>
      <c r="EH102" s="34" t="n">
        <v>0</v>
      </c>
      <c r="EI102" s="34" t="n">
        <v>0</v>
      </c>
      <c r="EJ102" s="34" t="n">
        <v>0</v>
      </c>
      <c r="EK102" s="34" t="n">
        <v>0</v>
      </c>
      <c r="EL102" s="34" t="n">
        <v>0</v>
      </c>
      <c r="EM102" s="34" t="n">
        <v>0</v>
      </c>
      <c r="EN102" s="34" t="n">
        <v>0</v>
      </c>
      <c r="EO102" s="34" t="n">
        <v>0</v>
      </c>
      <c r="EP102" s="33"/>
      <c r="EQ102" s="34" t="n">
        <v>0</v>
      </c>
      <c r="ER102" s="34" t="n">
        <v>0</v>
      </c>
      <c r="ES102" s="34" t="n">
        <v>0</v>
      </c>
      <c r="ET102" s="34" t="n">
        <v>0</v>
      </c>
      <c r="EU102" s="34" t="n">
        <v>0</v>
      </c>
      <c r="EV102" s="34" t="n">
        <v>0</v>
      </c>
      <c r="EW102" s="34" t="n">
        <v>0</v>
      </c>
      <c r="EX102" s="34" t="n">
        <v>0</v>
      </c>
      <c r="EY102" s="34" t="n">
        <v>0</v>
      </c>
      <c r="EZ102" s="34" t="s">
        <v>222</v>
      </c>
      <c r="FA102" s="40" t="n">
        <f aca="false">SUM(FD102:GY102)</f>
        <v>0</v>
      </c>
      <c r="FB102" s="47"/>
      <c r="FC102" s="47"/>
      <c r="FD102" s="54" t="n">
        <v>0</v>
      </c>
      <c r="FE102" s="54"/>
      <c r="FF102" s="54"/>
      <c r="FG102" s="54"/>
      <c r="FH102" s="54"/>
      <c r="FI102" s="54"/>
      <c r="FJ102" s="54"/>
      <c r="FK102" s="54"/>
      <c r="FL102" s="47"/>
      <c r="FM102" s="54"/>
      <c r="FN102" s="54"/>
      <c r="FO102" s="54"/>
      <c r="FP102" s="54"/>
      <c r="FQ102" s="47"/>
      <c r="FR102" s="54"/>
      <c r="FS102" s="54"/>
      <c r="FT102" s="54"/>
      <c r="FU102" s="54"/>
      <c r="FV102" s="54"/>
      <c r="FW102" s="47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47"/>
      <c r="GN102" s="47"/>
      <c r="GO102" s="54"/>
      <c r="GP102" s="54"/>
      <c r="GQ102" s="54"/>
      <c r="GR102" s="54"/>
      <c r="GS102" s="54"/>
      <c r="GT102" s="47"/>
      <c r="GU102" s="54"/>
      <c r="GV102" s="54"/>
      <c r="GW102" s="54"/>
      <c r="GX102" s="54"/>
      <c r="GY102" s="54"/>
      <c r="GZ102" s="47" t="s">
        <v>236</v>
      </c>
      <c r="HA102" s="38" t="n">
        <f aca="false">SUM(HB102:HI102)</f>
        <v>0</v>
      </c>
      <c r="HB102" s="39"/>
      <c r="HC102" s="39"/>
      <c r="HD102" s="39"/>
      <c r="HE102" s="39"/>
      <c r="HF102" s="39"/>
      <c r="HG102" s="39"/>
      <c r="HH102" s="39"/>
      <c r="HI102" s="39"/>
      <c r="HJ102" s="39" t="s">
        <v>203</v>
      </c>
    </row>
    <row r="103" customFormat="false" ht="15.9" hidden="false" customHeight="true" outlineLevel="0" collapsed="false">
      <c r="A103" s="48" t="s">
        <v>373</v>
      </c>
      <c r="B103" s="48"/>
      <c r="C103" s="2" t="n">
        <v>10</v>
      </c>
      <c r="D103" s="2" t="n">
        <v>10</v>
      </c>
      <c r="E103" s="48"/>
      <c r="F103" s="48"/>
      <c r="G103" s="48"/>
      <c r="H103" s="49"/>
      <c r="I103" s="48"/>
      <c r="K103" s="50" t="n">
        <f aca="false">M103+DP103</f>
        <v>18.5</v>
      </c>
      <c r="M103" s="50" t="n">
        <f aca="false">O103+AI103+BB103+BM103</f>
        <v>18.5</v>
      </c>
      <c r="N103" s="2" t="n">
        <v>85</v>
      </c>
      <c r="O103" s="32" t="n">
        <f aca="false">SUM(P103:AG103)</f>
        <v>1.6</v>
      </c>
      <c r="P103" s="33"/>
      <c r="Q103" s="34" t="n">
        <v>0.6</v>
      </c>
      <c r="R103" s="34" t="n">
        <v>0.2</v>
      </c>
      <c r="S103" s="34" t="n">
        <v>0.4</v>
      </c>
      <c r="T103" s="34" t="n">
        <v>0</v>
      </c>
      <c r="U103" s="34" t="n">
        <v>0.2</v>
      </c>
      <c r="V103" s="34" t="n">
        <v>0.2</v>
      </c>
      <c r="W103" s="34" t="n">
        <v>0</v>
      </c>
      <c r="X103" s="33"/>
      <c r="Y103" s="34" t="n">
        <v>0</v>
      </c>
      <c r="Z103" s="34" t="n">
        <v>0</v>
      </c>
      <c r="AA103" s="33"/>
      <c r="AB103" s="34" t="n">
        <v>0</v>
      </c>
      <c r="AC103" s="34" t="n">
        <v>0</v>
      </c>
      <c r="AD103" s="34" t="n">
        <v>0</v>
      </c>
      <c r="AE103" s="34" t="n">
        <v>0</v>
      </c>
      <c r="AF103" s="34" t="n">
        <v>0</v>
      </c>
      <c r="AG103" s="34" t="n">
        <v>0</v>
      </c>
      <c r="AH103" s="34" t="s">
        <v>233</v>
      </c>
      <c r="AI103" s="35" t="n">
        <f aca="false">SUM(AJ103:AZ103)</f>
        <v>16.9</v>
      </c>
      <c r="AJ103" s="36" t="n">
        <v>1.5</v>
      </c>
      <c r="AK103" s="36" t="n">
        <v>1</v>
      </c>
      <c r="AL103" s="36" t="n">
        <v>0.9</v>
      </c>
      <c r="AM103" s="36" t="n">
        <v>1</v>
      </c>
      <c r="AN103" s="36" t="n">
        <v>1.2</v>
      </c>
      <c r="AO103" s="36" t="n">
        <v>0.8</v>
      </c>
      <c r="AP103" s="36" t="n">
        <v>0.9</v>
      </c>
      <c r="AQ103" s="36" t="n">
        <v>1</v>
      </c>
      <c r="AR103" s="36" t="n">
        <v>2.5</v>
      </c>
      <c r="AS103" s="36" t="n">
        <v>2</v>
      </c>
      <c r="AT103" s="36" t="n">
        <v>1.2</v>
      </c>
      <c r="AU103" s="36" t="n">
        <v>1.2</v>
      </c>
      <c r="AV103" s="36" t="n">
        <v>0.9</v>
      </c>
      <c r="AW103" s="36" t="n">
        <v>0.5</v>
      </c>
      <c r="AX103" s="36" t="n">
        <v>0</v>
      </c>
      <c r="AY103" s="36" t="n">
        <v>0.3</v>
      </c>
      <c r="AZ103" s="36" t="n">
        <v>0</v>
      </c>
      <c r="BA103" s="37" t="s">
        <v>260</v>
      </c>
      <c r="BB103" s="38" t="n">
        <f aca="false">SUM(BC103:BK103)</f>
        <v>0</v>
      </c>
      <c r="BC103" s="39"/>
      <c r="BD103" s="39"/>
      <c r="BE103" s="39"/>
      <c r="BF103" s="39"/>
      <c r="BG103" s="39"/>
      <c r="BH103" s="39"/>
      <c r="BI103" s="39"/>
      <c r="BJ103" s="39"/>
      <c r="BK103" s="39"/>
      <c r="BL103" s="39" t="s">
        <v>214</v>
      </c>
      <c r="BM103" s="40" t="n">
        <f aca="false">SUM(BO103:DN103)</f>
        <v>0</v>
      </c>
      <c r="BN103" s="41"/>
      <c r="BO103" s="51" t="s">
        <v>368</v>
      </c>
      <c r="BP103" s="51" t="s">
        <v>368</v>
      </c>
      <c r="BQ103" s="51" t="s">
        <v>368</v>
      </c>
      <c r="BR103" s="51" t="s">
        <v>368</v>
      </c>
      <c r="BS103" s="51" t="s">
        <v>368</v>
      </c>
      <c r="BT103" s="51" t="s">
        <v>368</v>
      </c>
      <c r="BU103" s="52"/>
      <c r="BV103" s="52"/>
      <c r="BW103" s="51" t="s">
        <v>368</v>
      </c>
      <c r="BX103" s="51" t="s">
        <v>368</v>
      </c>
      <c r="BY103" s="52"/>
      <c r="BZ103" s="51" t="s">
        <v>368</v>
      </c>
      <c r="CA103" s="51" t="s">
        <v>368</v>
      </c>
      <c r="CB103" s="51" t="s">
        <v>368</v>
      </c>
      <c r="CC103" s="52"/>
      <c r="CD103" s="51" t="s">
        <v>368</v>
      </c>
      <c r="CE103" s="51" t="s">
        <v>368</v>
      </c>
      <c r="CF103" s="51" t="s">
        <v>368</v>
      </c>
      <c r="CG103" s="52"/>
      <c r="CH103" s="51" t="s">
        <v>368</v>
      </c>
      <c r="CI103" s="51" t="s">
        <v>368</v>
      </c>
      <c r="CJ103" s="51" t="s">
        <v>368</v>
      </c>
      <c r="CK103" s="52"/>
      <c r="CL103" s="51" t="s">
        <v>368</v>
      </c>
      <c r="CM103" s="51" t="s">
        <v>368</v>
      </c>
      <c r="CN103" s="51" t="s">
        <v>368</v>
      </c>
      <c r="CO103" s="51" t="s">
        <v>368</v>
      </c>
      <c r="CP103" s="53"/>
      <c r="CQ103" s="51" t="s">
        <v>368</v>
      </c>
      <c r="CR103" s="51" t="s">
        <v>368</v>
      </c>
      <c r="CS103" s="51" t="s">
        <v>368</v>
      </c>
      <c r="CT103" s="51" t="s">
        <v>368</v>
      </c>
      <c r="CU103" s="51" t="s">
        <v>368</v>
      </c>
      <c r="CV103" s="51" t="s">
        <v>368</v>
      </c>
      <c r="CW103" s="51" t="s">
        <v>368</v>
      </c>
      <c r="CX103" s="51" t="s">
        <v>368</v>
      </c>
      <c r="CY103" s="53"/>
      <c r="CZ103" s="51" t="s">
        <v>368</v>
      </c>
      <c r="DA103" s="51" t="s">
        <v>368</v>
      </c>
      <c r="DB103" s="51" t="s">
        <v>368</v>
      </c>
      <c r="DC103" s="51" t="s">
        <v>368</v>
      </c>
      <c r="DD103" s="51" t="s">
        <v>368</v>
      </c>
      <c r="DE103" s="51" t="s">
        <v>368</v>
      </c>
      <c r="DF103" s="51" t="s">
        <v>368</v>
      </c>
      <c r="DG103" s="51" t="s">
        <v>368</v>
      </c>
      <c r="DH103" s="51" t="s">
        <v>368</v>
      </c>
      <c r="DI103" s="53"/>
      <c r="DJ103" s="51" t="s">
        <v>368</v>
      </c>
      <c r="DK103" s="51" t="s">
        <v>368</v>
      </c>
      <c r="DL103" s="51" t="s">
        <v>368</v>
      </c>
      <c r="DM103" s="51" t="s">
        <v>368</v>
      </c>
      <c r="DN103" s="51" t="s">
        <v>368</v>
      </c>
      <c r="DO103" s="51" t="s">
        <v>223</v>
      </c>
    </row>
    <row r="104" customFormat="false" ht="15.9" hidden="false" customHeight="true" outlineLevel="0" collapsed="false">
      <c r="A104" s="48" t="s">
        <v>374</v>
      </c>
      <c r="B104" s="48"/>
      <c r="C104" s="2" t="n">
        <v>10</v>
      </c>
      <c r="D104" s="2" t="n">
        <v>10</v>
      </c>
      <c r="E104" s="48"/>
      <c r="F104" s="48"/>
      <c r="G104" s="48"/>
      <c r="H104" s="49"/>
      <c r="I104" s="48"/>
      <c r="K104" s="50" t="n">
        <f aca="false">M104+DP104</f>
        <v>18.4</v>
      </c>
      <c r="M104" s="50" t="n">
        <f aca="false">O104+AI104+BB104+BM104</f>
        <v>18.4</v>
      </c>
      <c r="N104" s="2" t="n">
        <v>60</v>
      </c>
      <c r="O104" s="32" t="n">
        <f aca="false">SUM(P104:AG104)</f>
        <v>2.2</v>
      </c>
      <c r="P104" s="33"/>
      <c r="Q104" s="34" t="n">
        <v>0</v>
      </c>
      <c r="R104" s="34" t="n">
        <v>0</v>
      </c>
      <c r="S104" s="34" t="n">
        <v>0</v>
      </c>
      <c r="T104" s="34" t="n">
        <v>0.2</v>
      </c>
      <c r="U104" s="34" t="n">
        <v>0</v>
      </c>
      <c r="V104" s="34" t="n">
        <v>0</v>
      </c>
      <c r="W104" s="34" t="n">
        <v>0</v>
      </c>
      <c r="X104" s="33"/>
      <c r="Y104" s="34" t="n">
        <v>0</v>
      </c>
      <c r="Z104" s="34" t="n">
        <v>0</v>
      </c>
      <c r="AA104" s="33"/>
      <c r="AB104" s="34" t="n">
        <v>0</v>
      </c>
      <c r="AC104" s="34" t="n">
        <v>0</v>
      </c>
      <c r="AD104" s="34" t="n">
        <v>1</v>
      </c>
      <c r="AE104" s="34" t="n">
        <v>0</v>
      </c>
      <c r="AF104" s="34" t="n">
        <v>1</v>
      </c>
      <c r="AG104" s="34" t="n">
        <v>0</v>
      </c>
      <c r="AH104" s="34" t="s">
        <v>231</v>
      </c>
      <c r="AI104" s="35" t="n">
        <f aca="false">SUM(AJ104:AZ104)</f>
        <v>16.2</v>
      </c>
      <c r="AJ104" s="36" t="n">
        <v>1.5</v>
      </c>
      <c r="AK104" s="36" t="n">
        <v>0</v>
      </c>
      <c r="AL104" s="36" t="n">
        <v>0.9</v>
      </c>
      <c r="AM104" s="36" t="n">
        <v>0.9</v>
      </c>
      <c r="AN104" s="36" t="n">
        <v>1.2</v>
      </c>
      <c r="AO104" s="36" t="n">
        <v>0</v>
      </c>
      <c r="AP104" s="36" t="n">
        <v>0.9</v>
      </c>
      <c r="AQ104" s="36" t="n">
        <v>0.8</v>
      </c>
      <c r="AR104" s="36" t="n">
        <v>2.5</v>
      </c>
      <c r="AS104" s="36" t="n">
        <v>2</v>
      </c>
      <c r="AT104" s="36" t="n">
        <v>1.2</v>
      </c>
      <c r="AU104" s="36" t="n">
        <v>0.9</v>
      </c>
      <c r="AV104" s="36" t="n">
        <v>0.9</v>
      </c>
      <c r="AW104" s="36" t="n">
        <v>0.5</v>
      </c>
      <c r="AX104" s="36" t="n">
        <v>1</v>
      </c>
      <c r="AY104" s="36" t="n">
        <v>0</v>
      </c>
      <c r="AZ104" s="36" t="n">
        <v>1</v>
      </c>
      <c r="BA104" s="37" t="s">
        <v>226</v>
      </c>
      <c r="BB104" s="38" t="n">
        <f aca="false">SUM(BC104:BK104)</f>
        <v>0</v>
      </c>
      <c r="BC104" s="39"/>
      <c r="BD104" s="39"/>
      <c r="BE104" s="39"/>
      <c r="BF104" s="39"/>
      <c r="BG104" s="39"/>
      <c r="BH104" s="39"/>
      <c r="BI104" s="39"/>
      <c r="BJ104" s="39"/>
      <c r="BK104" s="39"/>
      <c r="BL104" s="39" t="s">
        <v>214</v>
      </c>
      <c r="BM104" s="40" t="n">
        <f aca="false">SUM(BO104:DN104)</f>
        <v>0</v>
      </c>
      <c r="BN104" s="41" t="n">
        <v>0</v>
      </c>
      <c r="BO104" s="51"/>
      <c r="BP104" s="51"/>
      <c r="BQ104" s="51"/>
      <c r="BR104" s="51"/>
      <c r="BS104" s="51"/>
      <c r="BT104" s="51"/>
      <c r="BU104" s="52"/>
      <c r="BV104" s="52"/>
      <c r="BW104" s="51"/>
      <c r="BX104" s="51"/>
      <c r="BY104" s="52"/>
      <c r="BZ104" s="51"/>
      <c r="CA104" s="51"/>
      <c r="CB104" s="51"/>
      <c r="CC104" s="52"/>
      <c r="CD104" s="51"/>
      <c r="CE104" s="51"/>
      <c r="CF104" s="51"/>
      <c r="CG104" s="52"/>
      <c r="CH104" s="51"/>
      <c r="CI104" s="51"/>
      <c r="CJ104" s="51"/>
      <c r="CK104" s="52"/>
      <c r="CL104" s="51"/>
      <c r="CM104" s="51"/>
      <c r="CN104" s="51"/>
      <c r="CO104" s="51"/>
      <c r="CP104" s="53"/>
      <c r="CQ104" s="51"/>
      <c r="CR104" s="51"/>
      <c r="CS104" s="51"/>
      <c r="CT104" s="51"/>
      <c r="CU104" s="51"/>
      <c r="CV104" s="51"/>
      <c r="CW104" s="51"/>
      <c r="CX104" s="51"/>
      <c r="CY104" s="53"/>
      <c r="CZ104" s="51"/>
      <c r="DA104" s="51"/>
      <c r="DB104" s="51"/>
      <c r="DC104" s="51"/>
      <c r="DD104" s="51"/>
      <c r="DE104" s="51"/>
      <c r="DF104" s="51"/>
      <c r="DG104" s="51"/>
      <c r="DH104" s="51"/>
      <c r="DI104" s="53"/>
      <c r="DJ104" s="51"/>
      <c r="DK104" s="51"/>
      <c r="DL104" s="51"/>
      <c r="DM104" s="51"/>
      <c r="DN104" s="51"/>
      <c r="DO104" s="51" t="s">
        <v>208</v>
      </c>
    </row>
    <row r="105" customFormat="false" ht="15.9" hidden="false" customHeight="true" outlineLevel="0" collapsed="false">
      <c r="A105" s="48" t="s">
        <v>375</v>
      </c>
      <c r="B105" s="48"/>
      <c r="C105" s="2" t="n">
        <v>10</v>
      </c>
      <c r="D105" s="2" t="n">
        <v>10</v>
      </c>
      <c r="E105" s="48"/>
      <c r="F105" s="48"/>
      <c r="G105" s="48"/>
      <c r="H105" s="49"/>
      <c r="I105" s="48"/>
      <c r="K105" s="50" t="n">
        <f aca="false">M105+DP105</f>
        <v>3.8</v>
      </c>
      <c r="M105" s="50" t="n">
        <f aca="false">O105+AI105+BB105+BM105</f>
        <v>3.8</v>
      </c>
      <c r="N105" s="2" t="n">
        <v>81</v>
      </c>
      <c r="O105" s="32" t="n">
        <f aca="false">SUM(P105:AG105)</f>
        <v>0.8</v>
      </c>
      <c r="P105" s="33"/>
      <c r="Q105" s="34" t="n">
        <v>0.4</v>
      </c>
      <c r="R105" s="34" t="n">
        <v>0.2</v>
      </c>
      <c r="S105" s="34" t="n">
        <v>0</v>
      </c>
      <c r="T105" s="34" t="n">
        <v>0</v>
      </c>
      <c r="U105" s="34" t="n">
        <v>0</v>
      </c>
      <c r="V105" s="34" t="n">
        <v>0.2</v>
      </c>
      <c r="W105" s="34" t="n">
        <v>0</v>
      </c>
      <c r="X105" s="33"/>
      <c r="Y105" s="34" t="n">
        <v>0</v>
      </c>
      <c r="Z105" s="34" t="n">
        <v>0</v>
      </c>
      <c r="AA105" s="33"/>
      <c r="AB105" s="34" t="n">
        <v>0</v>
      </c>
      <c r="AC105" s="34" t="n">
        <v>0</v>
      </c>
      <c r="AD105" s="34" t="n">
        <v>0</v>
      </c>
      <c r="AE105" s="34" t="n">
        <v>0</v>
      </c>
      <c r="AF105" s="34" t="n">
        <v>0</v>
      </c>
      <c r="AG105" s="34" t="n">
        <v>0</v>
      </c>
      <c r="AH105" s="34" t="s">
        <v>222</v>
      </c>
      <c r="AI105" s="35" t="n">
        <f aca="false">SUM(AJ105:AZ105)</f>
        <v>0</v>
      </c>
      <c r="AJ105" s="36" t="n">
        <v>0</v>
      </c>
      <c r="AK105" s="36" t="n">
        <v>0</v>
      </c>
      <c r="AL105" s="36" t="n">
        <v>0</v>
      </c>
      <c r="AM105" s="36" t="n">
        <v>0</v>
      </c>
      <c r="AN105" s="36" t="n">
        <v>0</v>
      </c>
      <c r="AO105" s="36" t="n">
        <v>0</v>
      </c>
      <c r="AP105" s="36" t="n">
        <v>0</v>
      </c>
      <c r="AQ105" s="36" t="n">
        <v>0</v>
      </c>
      <c r="AR105" s="36" t="n">
        <v>0</v>
      </c>
      <c r="AS105" s="36" t="n">
        <v>0</v>
      </c>
      <c r="AT105" s="36" t="n">
        <v>0</v>
      </c>
      <c r="AU105" s="36" t="n">
        <v>0</v>
      </c>
      <c r="AV105" s="36" t="n">
        <v>0</v>
      </c>
      <c r="AW105" s="36" t="n">
        <v>0</v>
      </c>
      <c r="AX105" s="36" t="n">
        <v>0</v>
      </c>
      <c r="AY105" s="36" t="n">
        <v>0</v>
      </c>
      <c r="AZ105" s="36" t="n">
        <v>0</v>
      </c>
      <c r="BA105" s="37" t="s">
        <v>260</v>
      </c>
      <c r="BB105" s="38" t="n">
        <f aca="false">SUM(BC105:BK105)</f>
        <v>0</v>
      </c>
      <c r="BC105" s="39"/>
      <c r="BD105" s="39"/>
      <c r="BE105" s="39"/>
      <c r="BF105" s="39"/>
      <c r="BG105" s="39"/>
      <c r="BH105" s="39"/>
      <c r="BI105" s="39"/>
      <c r="BJ105" s="39"/>
      <c r="BK105" s="39"/>
      <c r="BL105" s="39" t="s">
        <v>214</v>
      </c>
      <c r="BM105" s="40" t="n">
        <f aca="false">SUM(BO105:DN105)</f>
        <v>3</v>
      </c>
      <c r="BN105" s="41"/>
      <c r="BO105" s="51" t="n">
        <v>0</v>
      </c>
      <c r="BP105" s="51" t="n">
        <v>2</v>
      </c>
      <c r="BQ105" s="51" t="n">
        <v>0</v>
      </c>
      <c r="BR105" s="51" t="n">
        <v>0</v>
      </c>
      <c r="BS105" s="51" t="n">
        <v>0</v>
      </c>
      <c r="BT105" s="51" t="n">
        <v>0</v>
      </c>
      <c r="BU105" s="52"/>
      <c r="BV105" s="52"/>
      <c r="BW105" s="51" t="n">
        <v>0</v>
      </c>
      <c r="BX105" s="51" t="n">
        <v>0</v>
      </c>
      <c r="BY105" s="52"/>
      <c r="BZ105" s="51" t="n">
        <v>0</v>
      </c>
      <c r="CA105" s="51" t="n">
        <v>0</v>
      </c>
      <c r="CB105" s="51" t="n">
        <v>0</v>
      </c>
      <c r="CC105" s="52"/>
      <c r="CD105" s="51" t="n">
        <v>0</v>
      </c>
      <c r="CE105" s="51" t="n">
        <v>0</v>
      </c>
      <c r="CF105" s="51" t="n">
        <v>0</v>
      </c>
      <c r="CG105" s="52"/>
      <c r="CH105" s="51" t="n">
        <v>0</v>
      </c>
      <c r="CI105" s="51" t="n">
        <v>0</v>
      </c>
      <c r="CJ105" s="51" t="n">
        <v>0</v>
      </c>
      <c r="CK105" s="52"/>
      <c r="CL105" s="51" t="n">
        <v>0</v>
      </c>
      <c r="CM105" s="51" t="n">
        <v>0</v>
      </c>
      <c r="CN105" s="51" t="n">
        <v>0</v>
      </c>
      <c r="CO105" s="51" t="n">
        <v>0</v>
      </c>
      <c r="CP105" s="53"/>
      <c r="CQ105" s="51" t="s">
        <v>368</v>
      </c>
      <c r="CR105" s="51" t="s">
        <v>368</v>
      </c>
      <c r="CS105" s="51" t="s">
        <v>368</v>
      </c>
      <c r="CT105" s="51" t="s">
        <v>368</v>
      </c>
      <c r="CU105" s="51" t="s">
        <v>368</v>
      </c>
      <c r="CV105" s="51" t="s">
        <v>368</v>
      </c>
      <c r="CW105" s="51" t="s">
        <v>368</v>
      </c>
      <c r="CX105" s="51" t="s">
        <v>368</v>
      </c>
      <c r="CY105" s="53"/>
      <c r="CZ105" s="74"/>
      <c r="DA105" s="74"/>
      <c r="DB105" s="74"/>
      <c r="DC105" s="74"/>
      <c r="DD105" s="74"/>
      <c r="DE105" s="74"/>
      <c r="DF105" s="74"/>
      <c r="DG105" s="74"/>
      <c r="DH105" s="74"/>
      <c r="DI105" s="53"/>
      <c r="DJ105" s="51" t="n">
        <v>1</v>
      </c>
      <c r="DK105" s="51" t="n">
        <v>0</v>
      </c>
      <c r="DL105" s="51" t="n">
        <v>0</v>
      </c>
      <c r="DM105" s="51" t="n">
        <v>0</v>
      </c>
      <c r="DN105" s="51" t="n">
        <v>0</v>
      </c>
      <c r="DO105" s="51" t="s">
        <v>223</v>
      </c>
    </row>
    <row r="106" customFormat="false" ht="15.9" hidden="false" customHeight="true" outlineLevel="0" collapsed="false">
      <c r="A106" s="48" t="s">
        <v>376</v>
      </c>
      <c r="B106" s="48"/>
      <c r="C106" s="2" t="n">
        <v>10</v>
      </c>
      <c r="D106" s="2" t="n">
        <v>10</v>
      </c>
      <c r="E106" s="48"/>
      <c r="F106" s="48"/>
      <c r="G106" s="48"/>
      <c r="H106" s="49"/>
      <c r="I106" s="48"/>
      <c r="K106" s="50" t="n">
        <f aca="false">M106+DP106</f>
        <v>0</v>
      </c>
      <c r="DP106" s="50" t="n">
        <f aca="false">DR106+EF106+FA106+HA106</f>
        <v>0</v>
      </c>
      <c r="DQ106" s="2" t="n">
        <v>1</v>
      </c>
      <c r="DR106" s="35" t="n">
        <f aca="false">SUM(DS106:ED106)</f>
        <v>0</v>
      </c>
      <c r="DS106" s="46" t="n">
        <v>0</v>
      </c>
      <c r="DT106" s="46" t="n">
        <v>0</v>
      </c>
      <c r="DU106" s="46" t="n">
        <v>0</v>
      </c>
      <c r="DV106" s="46" t="n">
        <v>0</v>
      </c>
      <c r="DW106" s="46" t="n">
        <v>0</v>
      </c>
      <c r="DX106" s="46" t="n">
        <v>0</v>
      </c>
      <c r="DY106" s="46" t="n">
        <v>0</v>
      </c>
      <c r="DZ106" s="46" t="n">
        <v>0</v>
      </c>
      <c r="EA106" s="46" t="n">
        <v>0</v>
      </c>
      <c r="EB106" s="46" t="n">
        <v>0</v>
      </c>
      <c r="EC106" s="46" t="n">
        <v>0</v>
      </c>
      <c r="ED106" s="46" t="n">
        <v>0</v>
      </c>
      <c r="EE106" s="45" t="s">
        <v>221</v>
      </c>
      <c r="EF106" s="32" t="n">
        <f aca="false">SUM(EH106:EY106)</f>
        <v>0</v>
      </c>
      <c r="EG106" s="33"/>
      <c r="EH106" s="34" t="n">
        <v>0</v>
      </c>
      <c r="EI106" s="34" t="n">
        <v>0</v>
      </c>
      <c r="EJ106" s="34" t="n">
        <v>0</v>
      </c>
      <c r="EK106" s="34" t="n">
        <v>0</v>
      </c>
      <c r="EL106" s="34" t="n">
        <v>0</v>
      </c>
      <c r="EM106" s="34" t="n">
        <v>0</v>
      </c>
      <c r="EN106" s="34" t="n">
        <v>0</v>
      </c>
      <c r="EO106" s="34" t="n">
        <v>0</v>
      </c>
      <c r="EP106" s="33"/>
      <c r="EQ106" s="34" t="n">
        <v>0</v>
      </c>
      <c r="ER106" s="34" t="n">
        <v>0</v>
      </c>
      <c r="ES106" s="34" t="n">
        <v>0</v>
      </c>
      <c r="ET106" s="34" t="n">
        <v>0</v>
      </c>
      <c r="EU106" s="34" t="n">
        <v>0</v>
      </c>
      <c r="EV106" s="34" t="n">
        <v>0</v>
      </c>
      <c r="EW106" s="34" t="n">
        <v>0</v>
      </c>
      <c r="EX106" s="34" t="n">
        <v>0</v>
      </c>
      <c r="EY106" s="34" t="n">
        <v>0</v>
      </c>
      <c r="EZ106" s="34" t="s">
        <v>233</v>
      </c>
      <c r="FA106" s="40" t="n">
        <f aca="false">SUM(FD106:GY106)</f>
        <v>0</v>
      </c>
      <c r="FB106" s="41"/>
      <c r="FC106" s="41"/>
      <c r="FD106" s="54" t="n">
        <v>0</v>
      </c>
      <c r="FE106" s="54" t="n">
        <v>0</v>
      </c>
      <c r="FF106" s="54" t="n">
        <v>0</v>
      </c>
      <c r="FG106" s="54" t="n">
        <v>0</v>
      </c>
      <c r="FH106" s="54" t="n">
        <v>0</v>
      </c>
      <c r="FI106" s="54" t="n">
        <v>0</v>
      </c>
      <c r="FJ106" s="54" t="n">
        <v>0</v>
      </c>
      <c r="FK106" s="54" t="n">
        <v>0</v>
      </c>
      <c r="FL106" s="47"/>
      <c r="FM106" s="54" t="n">
        <v>0</v>
      </c>
      <c r="FN106" s="54" t="n">
        <v>0</v>
      </c>
      <c r="FO106" s="54" t="n">
        <v>0</v>
      </c>
      <c r="FP106" s="54" t="n">
        <v>0</v>
      </c>
      <c r="FQ106" s="47"/>
      <c r="FR106" s="54" t="n">
        <v>0</v>
      </c>
      <c r="FS106" s="54" t="n">
        <v>0</v>
      </c>
      <c r="FT106" s="54" t="n">
        <v>0</v>
      </c>
      <c r="FU106" s="54" t="n">
        <v>0</v>
      </c>
      <c r="FV106" s="54" t="n">
        <v>0</v>
      </c>
      <c r="FW106" s="47"/>
      <c r="FX106" s="54" t="n">
        <v>0</v>
      </c>
      <c r="FY106" s="54" t="n">
        <v>0</v>
      </c>
      <c r="FZ106" s="54" t="n">
        <v>0</v>
      </c>
      <c r="GA106" s="54" t="n">
        <v>0</v>
      </c>
      <c r="GB106" s="54" t="n">
        <v>0</v>
      </c>
      <c r="GC106" s="54" t="n">
        <v>0</v>
      </c>
      <c r="GD106" s="54" t="n">
        <v>0</v>
      </c>
      <c r="GE106" s="54" t="n">
        <v>0</v>
      </c>
      <c r="GF106" s="54" t="n">
        <v>0</v>
      </c>
      <c r="GG106" s="54" t="n">
        <v>0</v>
      </c>
      <c r="GH106" s="54" t="n">
        <v>0</v>
      </c>
      <c r="GI106" s="54" t="n">
        <v>0</v>
      </c>
      <c r="GJ106" s="54" t="n">
        <v>0</v>
      </c>
      <c r="GK106" s="54" t="n">
        <v>0</v>
      </c>
      <c r="GL106" s="54" t="n">
        <v>0</v>
      </c>
      <c r="GM106" s="47"/>
      <c r="GN106" s="47"/>
      <c r="GO106" s="54" t="n">
        <v>0</v>
      </c>
      <c r="GP106" s="54" t="n">
        <v>0</v>
      </c>
      <c r="GQ106" s="54" t="n">
        <v>0</v>
      </c>
      <c r="GR106" s="54" t="n">
        <v>0</v>
      </c>
      <c r="GS106" s="54" t="n">
        <v>0</v>
      </c>
      <c r="GT106" s="47"/>
      <c r="GU106" s="54" t="n">
        <v>0</v>
      </c>
      <c r="GV106" s="54" t="n">
        <v>0</v>
      </c>
      <c r="GW106" s="54" t="n">
        <v>0</v>
      </c>
      <c r="GX106" s="54" t="n">
        <v>0</v>
      </c>
      <c r="GY106" s="54" t="n">
        <v>0</v>
      </c>
      <c r="GZ106" s="47" t="s">
        <v>223</v>
      </c>
      <c r="HA106" s="38" t="n">
        <f aca="false">SUM(HB106:HI106)</f>
        <v>0</v>
      </c>
      <c r="HB106" s="39"/>
      <c r="HC106" s="39"/>
      <c r="HD106" s="39"/>
      <c r="HE106" s="39"/>
      <c r="HF106" s="39"/>
      <c r="HG106" s="39"/>
      <c r="HH106" s="39"/>
      <c r="HI106" s="39"/>
      <c r="HJ106" s="39" t="s">
        <v>203</v>
      </c>
    </row>
    <row r="107" customFormat="false" ht="15.9" hidden="false" customHeight="true" outlineLevel="0" collapsed="false">
      <c r="A107" s="48" t="s">
        <v>377</v>
      </c>
      <c r="B107" s="48"/>
      <c r="C107" s="2" t="n">
        <v>10</v>
      </c>
      <c r="D107" s="2" t="n">
        <v>10</v>
      </c>
      <c r="E107" s="48"/>
      <c r="F107" s="48"/>
      <c r="G107" s="48"/>
      <c r="H107" s="49"/>
      <c r="I107" s="48"/>
      <c r="K107" s="50" t="n">
        <f aca="false">M107+DP107</f>
        <v>0</v>
      </c>
    </row>
    <row r="108" customFormat="false" ht="15.9" hidden="false" customHeight="true" outlineLevel="0" collapsed="false">
      <c r="A108" s="48" t="s">
        <v>378</v>
      </c>
      <c r="B108" s="48"/>
      <c r="C108" s="2" t="n">
        <v>10</v>
      </c>
      <c r="D108" s="2" t="n">
        <v>10</v>
      </c>
      <c r="E108" s="48"/>
      <c r="F108" s="48"/>
      <c r="G108" s="48"/>
      <c r="H108" s="49"/>
      <c r="I108" s="48"/>
      <c r="K108" s="50" t="n">
        <f aca="false">M108+DP108</f>
        <v>0</v>
      </c>
    </row>
    <row r="109" customFormat="false" ht="15.9" hidden="false" customHeight="true" outlineLevel="0" collapsed="false">
      <c r="A109" s="48" t="s">
        <v>379</v>
      </c>
      <c r="B109" s="48"/>
      <c r="C109" s="2" t="n">
        <v>10</v>
      </c>
      <c r="D109" s="2" t="n">
        <v>10</v>
      </c>
      <c r="E109" s="48"/>
      <c r="F109" s="48"/>
      <c r="G109" s="48"/>
      <c r="H109" s="49"/>
      <c r="I109" s="48"/>
      <c r="K109" s="50" t="n">
        <f aca="false">M109+DP109</f>
        <v>0</v>
      </c>
    </row>
    <row r="110" customFormat="false" ht="15.9" hidden="false" customHeight="true" outlineLevel="0" collapsed="false">
      <c r="A110" s="48" t="s">
        <v>380</v>
      </c>
      <c r="B110" s="48"/>
      <c r="C110" s="2" t="n">
        <v>10</v>
      </c>
      <c r="D110" s="2" t="n">
        <v>10</v>
      </c>
      <c r="E110" s="48"/>
      <c r="F110" s="48"/>
      <c r="G110" s="48"/>
      <c r="H110" s="49"/>
      <c r="I110" s="48"/>
      <c r="K110" s="50" t="n">
        <f aca="false">M110+DP110</f>
        <v>0</v>
      </c>
    </row>
    <row r="111" customFormat="false" ht="15.9" hidden="false" customHeight="true" outlineLevel="0" collapsed="false">
      <c r="A111" s="48" t="s">
        <v>381</v>
      </c>
      <c r="B111" s="48"/>
      <c r="C111" s="2" t="n">
        <v>10</v>
      </c>
      <c r="D111" s="2" t="n">
        <v>10</v>
      </c>
      <c r="E111" s="48"/>
      <c r="F111" s="48"/>
      <c r="G111" s="48"/>
      <c r="H111" s="49"/>
      <c r="I111" s="48"/>
      <c r="K111" s="50" t="n">
        <f aca="false">M111+DP111</f>
        <v>0</v>
      </c>
    </row>
    <row r="112" customFormat="false" ht="15.9" hidden="false" customHeight="true" outlineLevel="0" collapsed="false">
      <c r="A112" s="48" t="s">
        <v>382</v>
      </c>
      <c r="B112" s="48"/>
      <c r="C112" s="2" t="n">
        <v>10</v>
      </c>
      <c r="D112" s="2" t="n">
        <v>10</v>
      </c>
      <c r="E112" s="48"/>
      <c r="F112" s="48"/>
      <c r="G112" s="48"/>
      <c r="H112" s="49"/>
      <c r="I112" s="48"/>
      <c r="K112" s="50" t="n">
        <f aca="false">M112+DP112</f>
        <v>0</v>
      </c>
    </row>
    <row r="113" customFormat="false" ht="15.9" hidden="false" customHeight="true" outlineLevel="0" collapsed="false">
      <c r="A113" s="48" t="s">
        <v>383</v>
      </c>
      <c r="B113" s="48"/>
      <c r="C113" s="2" t="n">
        <v>10</v>
      </c>
      <c r="D113" s="2" t="n">
        <v>10</v>
      </c>
      <c r="E113" s="48"/>
      <c r="F113" s="48"/>
      <c r="G113" s="48"/>
      <c r="H113" s="49"/>
      <c r="I113" s="48"/>
      <c r="K113" s="50" t="n">
        <f aca="false">M113+DP113</f>
        <v>0</v>
      </c>
    </row>
    <row r="114" customFormat="false" ht="15.9" hidden="false" customHeight="true" outlineLevel="0" collapsed="false">
      <c r="A114" s="48" t="s">
        <v>384</v>
      </c>
      <c r="B114" s="48"/>
      <c r="C114" s="2" t="n">
        <v>10</v>
      </c>
      <c r="D114" s="2" t="n">
        <v>10</v>
      </c>
      <c r="E114" s="48"/>
      <c r="F114" s="48"/>
      <c r="G114" s="48"/>
      <c r="H114" s="49"/>
      <c r="I114" s="48"/>
      <c r="K114" s="50" t="n">
        <f aca="false">M114+DP114</f>
        <v>0</v>
      </c>
    </row>
    <row r="115" customFormat="false" ht="15.9" hidden="false" customHeight="true" outlineLevel="0" collapsed="false">
      <c r="A115" s="48" t="s">
        <v>385</v>
      </c>
      <c r="B115" s="48"/>
      <c r="C115" s="2" t="n">
        <v>10</v>
      </c>
      <c r="D115" s="2" t="n">
        <v>10</v>
      </c>
      <c r="E115" s="48"/>
      <c r="F115" s="48"/>
      <c r="G115" s="48"/>
      <c r="H115" s="49"/>
      <c r="I115" s="48"/>
      <c r="K115" s="50" t="n">
        <f aca="false">M115+DP115</f>
        <v>0</v>
      </c>
    </row>
    <row r="116" customFormat="false" ht="15.9" hidden="false" customHeight="true" outlineLevel="0" collapsed="false">
      <c r="A116" s="48" t="s">
        <v>386</v>
      </c>
      <c r="B116" s="48"/>
      <c r="C116" s="2" t="n">
        <v>10</v>
      </c>
      <c r="D116" s="2" t="n">
        <v>10</v>
      </c>
      <c r="E116" s="48"/>
      <c r="F116" s="48"/>
      <c r="G116" s="48"/>
      <c r="H116" s="49"/>
      <c r="I116" s="48"/>
      <c r="K116" s="50" t="n">
        <f aca="false">M116+DP116</f>
        <v>0</v>
      </c>
    </row>
    <row r="117" customFormat="false" ht="15.9" hidden="false" customHeight="true" outlineLevel="0" collapsed="false">
      <c r="A117" s="48" t="s">
        <v>387</v>
      </c>
      <c r="B117" s="48"/>
      <c r="C117" s="2" t="n">
        <v>10</v>
      </c>
      <c r="D117" s="2" t="n">
        <v>10</v>
      </c>
      <c r="E117" s="48"/>
      <c r="F117" s="48"/>
      <c r="G117" s="48"/>
      <c r="H117" s="49"/>
      <c r="I117" s="48"/>
      <c r="K117" s="50" t="n">
        <f aca="false">M117+DP117</f>
        <v>0</v>
      </c>
    </row>
    <row r="118" customFormat="false" ht="15.9" hidden="false" customHeight="true" outlineLevel="0" collapsed="false">
      <c r="A118" s="48" t="s">
        <v>388</v>
      </c>
      <c r="B118" s="48"/>
      <c r="C118" s="2" t="n">
        <v>10</v>
      </c>
      <c r="D118" s="2" t="n">
        <v>10</v>
      </c>
      <c r="E118" s="48"/>
      <c r="F118" s="48"/>
      <c r="G118" s="48"/>
      <c r="H118" s="49"/>
      <c r="I118" s="48"/>
      <c r="K118" s="50" t="n">
        <f aca="false">M118+DP118</f>
        <v>0</v>
      </c>
    </row>
    <row r="119" customFormat="false" ht="15.9" hidden="false" customHeight="true" outlineLevel="0" collapsed="false">
      <c r="A119" s="48" t="s">
        <v>389</v>
      </c>
      <c r="B119" s="48"/>
      <c r="C119" s="2" t="n">
        <v>10</v>
      </c>
      <c r="D119" s="2" t="n">
        <v>10</v>
      </c>
      <c r="E119" s="48"/>
      <c r="F119" s="48"/>
      <c r="G119" s="48"/>
      <c r="H119" s="49"/>
      <c r="I119" s="48"/>
      <c r="K119" s="50" t="n">
        <f aca="false">M119+DP119</f>
        <v>0</v>
      </c>
    </row>
    <row r="120" customFormat="false" ht="15.9" hidden="false" customHeight="true" outlineLevel="0" collapsed="false">
      <c r="A120" s="48" t="s">
        <v>390</v>
      </c>
      <c r="B120" s="48"/>
      <c r="C120" s="2" t="n">
        <v>11</v>
      </c>
      <c r="D120" s="2" t="n">
        <v>11</v>
      </c>
      <c r="E120" s="48"/>
      <c r="F120" s="48"/>
      <c r="G120" s="48"/>
      <c r="H120" s="49"/>
      <c r="I120" s="48"/>
      <c r="K120" s="50" t="n">
        <f aca="false">M120+DP120</f>
        <v>293.8</v>
      </c>
      <c r="L120" s="2" t="n">
        <v>1</v>
      </c>
      <c r="M120" s="50" t="n">
        <f aca="false">O120+AI120+BB120+BM120</f>
        <v>122.8</v>
      </c>
      <c r="N120" s="2" t="n">
        <v>30</v>
      </c>
      <c r="O120" s="32" t="n">
        <f aca="false">SUM(P120:AG120)</f>
        <v>20</v>
      </c>
      <c r="P120" s="33"/>
      <c r="Q120" s="34" t="n">
        <v>3</v>
      </c>
      <c r="R120" s="34" t="n">
        <v>2</v>
      </c>
      <c r="S120" s="34" t="n">
        <v>2</v>
      </c>
      <c r="T120" s="34" t="n">
        <v>1</v>
      </c>
      <c r="U120" s="34" t="n">
        <v>1</v>
      </c>
      <c r="V120" s="34" t="n">
        <v>1</v>
      </c>
      <c r="W120" s="34" t="n">
        <v>0</v>
      </c>
      <c r="X120" s="33"/>
      <c r="Y120" s="34" t="n">
        <v>0</v>
      </c>
      <c r="Z120" s="63" t="n">
        <v>0</v>
      </c>
      <c r="AA120" s="33"/>
      <c r="AB120" s="34" t="n">
        <v>2</v>
      </c>
      <c r="AC120" s="34" t="n">
        <v>2</v>
      </c>
      <c r="AD120" s="34" t="n">
        <v>1</v>
      </c>
      <c r="AE120" s="34" t="n">
        <v>2</v>
      </c>
      <c r="AF120" s="34" t="n">
        <v>1</v>
      </c>
      <c r="AG120" s="34" t="n">
        <v>2</v>
      </c>
      <c r="AH120" s="34" t="s">
        <v>201</v>
      </c>
      <c r="AI120" s="35" t="n">
        <f aca="false">SUM(AJ120:AZ120)</f>
        <v>19.8</v>
      </c>
      <c r="AJ120" s="36" t="n">
        <v>1.5</v>
      </c>
      <c r="AK120" s="36" t="n">
        <v>1</v>
      </c>
      <c r="AL120" s="36" t="n">
        <v>0.9</v>
      </c>
      <c r="AM120" s="36" t="n">
        <v>0.8</v>
      </c>
      <c r="AN120" s="36" t="n">
        <v>1.2</v>
      </c>
      <c r="AO120" s="36" t="n">
        <v>0.8</v>
      </c>
      <c r="AP120" s="36" t="n">
        <v>0.9</v>
      </c>
      <c r="AQ120" s="36" t="n">
        <v>1</v>
      </c>
      <c r="AR120" s="36" t="n">
        <v>2.5</v>
      </c>
      <c r="AS120" s="36" t="n">
        <v>2</v>
      </c>
      <c r="AT120" s="36" t="n">
        <v>1.2</v>
      </c>
      <c r="AU120" s="36" t="n">
        <v>1.2</v>
      </c>
      <c r="AV120" s="36" t="n">
        <v>0.9</v>
      </c>
      <c r="AW120" s="36" t="n">
        <v>0.5</v>
      </c>
      <c r="AX120" s="36" t="n">
        <v>1.5</v>
      </c>
      <c r="AY120" s="36" t="n">
        <v>0.6</v>
      </c>
      <c r="AZ120" s="36" t="n">
        <v>1.3</v>
      </c>
      <c r="BA120" s="37" t="s">
        <v>202</v>
      </c>
      <c r="BB120" s="38" t="n">
        <f aca="false">SUM(BC120:BK120)</f>
        <v>58</v>
      </c>
      <c r="BC120" s="39" t="n">
        <v>7</v>
      </c>
      <c r="BD120" s="39" t="n">
        <v>7</v>
      </c>
      <c r="BE120" s="39" t="n">
        <v>14</v>
      </c>
      <c r="BF120" s="39" t="n">
        <v>3</v>
      </c>
      <c r="BG120" s="39" t="n">
        <v>3</v>
      </c>
      <c r="BH120" s="39" t="n">
        <v>7</v>
      </c>
      <c r="BI120" s="39" t="n">
        <v>7</v>
      </c>
      <c r="BJ120" s="39" t="n">
        <v>10</v>
      </c>
      <c r="BK120" s="57" t="n">
        <v>0</v>
      </c>
      <c r="BL120" s="39" t="s">
        <v>203</v>
      </c>
      <c r="BM120" s="40" t="n">
        <f aca="false">SUM(BO120:DN120)</f>
        <v>25</v>
      </c>
      <c r="BN120" s="41"/>
      <c r="BO120" s="51" t="n">
        <v>0</v>
      </c>
      <c r="BP120" s="51" t="n">
        <v>2</v>
      </c>
      <c r="BQ120" s="51" t="n">
        <v>0</v>
      </c>
      <c r="BR120" s="51" t="n">
        <v>1</v>
      </c>
      <c r="BS120" s="51" t="n">
        <v>0</v>
      </c>
      <c r="BT120" s="51" t="n">
        <v>1</v>
      </c>
      <c r="BU120" s="52"/>
      <c r="BV120" s="52"/>
      <c r="BW120" s="51" t="n">
        <v>0</v>
      </c>
      <c r="BX120" s="51" t="n">
        <v>0</v>
      </c>
      <c r="BY120" s="52"/>
      <c r="BZ120" s="51" t="n">
        <v>0</v>
      </c>
      <c r="CA120" s="51" t="n">
        <v>0</v>
      </c>
      <c r="CB120" s="51" t="n">
        <v>0</v>
      </c>
      <c r="CC120" s="52"/>
      <c r="CD120" s="51" t="n">
        <v>0</v>
      </c>
      <c r="CE120" s="51" t="n">
        <v>0</v>
      </c>
      <c r="CF120" s="51" t="n">
        <v>0</v>
      </c>
      <c r="CG120" s="52"/>
      <c r="CH120" s="51" t="n">
        <v>0</v>
      </c>
      <c r="CI120" s="51" t="n">
        <v>0</v>
      </c>
      <c r="CJ120" s="51" t="n">
        <v>0</v>
      </c>
      <c r="CK120" s="52"/>
      <c r="CL120" s="51" t="n">
        <v>0</v>
      </c>
      <c r="CM120" s="51" t="n">
        <v>0</v>
      </c>
      <c r="CN120" s="51" t="n">
        <v>0</v>
      </c>
      <c r="CO120" s="51" t="n">
        <v>0</v>
      </c>
      <c r="CP120" s="53"/>
      <c r="CQ120" s="51" t="n">
        <v>1</v>
      </c>
      <c r="CR120" s="51" t="n">
        <v>1</v>
      </c>
      <c r="CS120" s="51" t="n">
        <v>1</v>
      </c>
      <c r="CT120" s="51" t="n">
        <v>1</v>
      </c>
      <c r="CU120" s="51" t="n">
        <v>1</v>
      </c>
      <c r="CV120" s="51" t="n">
        <v>1</v>
      </c>
      <c r="CW120" s="51" t="n">
        <v>2</v>
      </c>
      <c r="CX120" s="51" t="n">
        <v>2</v>
      </c>
      <c r="CY120" s="53"/>
      <c r="CZ120" s="51" t="n">
        <v>0</v>
      </c>
      <c r="DA120" s="51" t="n">
        <v>0</v>
      </c>
      <c r="DB120" s="51" t="n">
        <v>0</v>
      </c>
      <c r="DC120" s="51" t="n">
        <v>0</v>
      </c>
      <c r="DD120" s="51" t="n">
        <v>0</v>
      </c>
      <c r="DE120" s="51" t="n">
        <v>0</v>
      </c>
      <c r="DF120" s="51" t="n">
        <v>0</v>
      </c>
      <c r="DG120" s="51" t="n">
        <v>0</v>
      </c>
      <c r="DH120" s="51" t="n">
        <v>0</v>
      </c>
      <c r="DI120" s="53"/>
      <c r="DJ120" s="51" t="n">
        <v>1</v>
      </c>
      <c r="DK120" s="51" t="n">
        <v>4</v>
      </c>
      <c r="DL120" s="51" t="n">
        <v>4</v>
      </c>
      <c r="DM120" s="51" t="n">
        <v>1</v>
      </c>
      <c r="DN120" s="51" t="n">
        <v>1</v>
      </c>
      <c r="DO120" s="51" t="s">
        <v>213</v>
      </c>
      <c r="DP120" s="50" t="n">
        <f aca="false">DR120+EF120+FA120+HA120</f>
        <v>171</v>
      </c>
      <c r="DQ120" s="2" t="n">
        <v>73</v>
      </c>
      <c r="DR120" s="35" t="n">
        <f aca="false">SUM(DS120:ED120)</f>
        <v>28</v>
      </c>
      <c r="DS120" s="46" t="n">
        <v>1.5</v>
      </c>
      <c r="DT120" s="46" t="n">
        <v>2</v>
      </c>
      <c r="DU120" s="46" t="n">
        <v>2</v>
      </c>
      <c r="DV120" s="46" t="n">
        <v>6</v>
      </c>
      <c r="DW120" s="46" t="n">
        <v>2</v>
      </c>
      <c r="DX120" s="46" t="n">
        <v>3</v>
      </c>
      <c r="DY120" s="46" t="n">
        <v>2</v>
      </c>
      <c r="DZ120" s="46" t="n">
        <v>1.5</v>
      </c>
      <c r="EA120" s="46" t="n">
        <v>2</v>
      </c>
      <c r="EB120" s="46" t="n">
        <v>1</v>
      </c>
      <c r="EC120" s="46" t="n">
        <v>2</v>
      </c>
      <c r="ED120" s="46" t="n">
        <v>3</v>
      </c>
      <c r="EE120" s="46" t="s">
        <v>211</v>
      </c>
      <c r="EF120" s="32" t="n">
        <f aca="false">SUM(EH120:EY120)</f>
        <v>37</v>
      </c>
      <c r="EG120" s="33"/>
      <c r="EH120" s="34" t="n">
        <v>2</v>
      </c>
      <c r="EI120" s="34" t="n">
        <v>4</v>
      </c>
      <c r="EJ120" s="34" t="n">
        <v>2</v>
      </c>
      <c r="EK120" s="34" t="n">
        <v>1</v>
      </c>
      <c r="EL120" s="34" t="n">
        <v>1</v>
      </c>
      <c r="EM120" s="34" t="n">
        <v>2</v>
      </c>
      <c r="EN120" s="34" t="n">
        <v>1</v>
      </c>
      <c r="EO120" s="34" t="n">
        <v>1</v>
      </c>
      <c r="EP120" s="33"/>
      <c r="EQ120" s="34" t="n">
        <v>10</v>
      </c>
      <c r="ER120" s="34" t="n">
        <v>2</v>
      </c>
      <c r="ES120" s="34" t="n">
        <v>2</v>
      </c>
      <c r="ET120" s="34" t="n">
        <v>1</v>
      </c>
      <c r="EU120" s="34" t="n">
        <v>2</v>
      </c>
      <c r="EV120" s="34" t="n">
        <v>2</v>
      </c>
      <c r="EW120" s="34" t="n">
        <v>1</v>
      </c>
      <c r="EX120" s="34" t="n">
        <v>2</v>
      </c>
      <c r="EY120" s="34" t="n">
        <v>1</v>
      </c>
      <c r="EZ120" s="34" t="s">
        <v>242</v>
      </c>
      <c r="FA120" s="40" t="n">
        <f aca="false">SUM(FD120:GY120)</f>
        <v>76</v>
      </c>
      <c r="FB120" s="47"/>
      <c r="FC120" s="47"/>
      <c r="FD120" s="54" t="n">
        <v>1</v>
      </c>
      <c r="FE120" s="54" t="n">
        <v>1</v>
      </c>
      <c r="FF120" s="54" t="n">
        <v>1</v>
      </c>
      <c r="FG120" s="54" t="n">
        <v>1</v>
      </c>
      <c r="FH120" s="54" t="n">
        <v>1</v>
      </c>
      <c r="FI120" s="54" t="n">
        <v>1</v>
      </c>
      <c r="FJ120" s="54" t="n">
        <v>1</v>
      </c>
      <c r="FK120" s="54" t="n">
        <v>1</v>
      </c>
      <c r="FL120" s="47"/>
      <c r="FM120" s="54" t="n">
        <v>1</v>
      </c>
      <c r="FN120" s="54" t="n">
        <v>1</v>
      </c>
      <c r="FO120" s="54" t="n">
        <v>1</v>
      </c>
      <c r="FP120" s="54" t="n">
        <v>1</v>
      </c>
      <c r="FQ120" s="47"/>
      <c r="FR120" s="54" t="n">
        <v>1</v>
      </c>
      <c r="FS120" s="54" t="n">
        <v>2</v>
      </c>
      <c r="FT120" s="54" t="n">
        <v>3</v>
      </c>
      <c r="FU120" s="54" t="n">
        <v>9</v>
      </c>
      <c r="FV120" s="54" t="n">
        <v>3</v>
      </c>
      <c r="FW120" s="47"/>
      <c r="FX120" s="54" t="n">
        <v>1</v>
      </c>
      <c r="FY120" s="54" t="n">
        <v>1</v>
      </c>
      <c r="FZ120" s="54" t="n">
        <v>1</v>
      </c>
      <c r="GA120" s="54" t="n">
        <v>0</v>
      </c>
      <c r="GB120" s="54" t="n">
        <v>1</v>
      </c>
      <c r="GC120" s="54" t="n">
        <v>2</v>
      </c>
      <c r="GD120" s="54" t="n">
        <v>1</v>
      </c>
      <c r="GE120" s="54" t="n">
        <v>1</v>
      </c>
      <c r="GF120" s="54" t="n">
        <v>4</v>
      </c>
      <c r="GG120" s="54" t="n">
        <v>4</v>
      </c>
      <c r="GH120" s="54" t="n">
        <v>0</v>
      </c>
      <c r="GI120" s="54" t="n">
        <v>0</v>
      </c>
      <c r="GJ120" s="54" t="n">
        <v>0</v>
      </c>
      <c r="GK120" s="54" t="n">
        <v>0</v>
      </c>
      <c r="GL120" s="54" t="n">
        <v>0</v>
      </c>
      <c r="GM120" s="47"/>
      <c r="GN120" s="47"/>
      <c r="GO120" s="54" t="n">
        <v>1</v>
      </c>
      <c r="GP120" s="54" t="n">
        <v>1</v>
      </c>
      <c r="GQ120" s="54" t="n">
        <v>2</v>
      </c>
      <c r="GR120" s="54" t="n">
        <v>3</v>
      </c>
      <c r="GS120" s="54" t="n">
        <v>3</v>
      </c>
      <c r="GT120" s="47"/>
      <c r="GU120" s="54" t="n">
        <v>3</v>
      </c>
      <c r="GV120" s="54" t="n">
        <v>9</v>
      </c>
      <c r="GW120" s="54" t="n">
        <v>3</v>
      </c>
      <c r="GX120" s="54" t="n">
        <v>3</v>
      </c>
      <c r="GY120" s="54" t="n">
        <v>2</v>
      </c>
      <c r="GZ120" s="47" t="s">
        <v>229</v>
      </c>
      <c r="HA120" s="38" t="n">
        <f aca="false">SUM(HB120:HI120)</f>
        <v>30</v>
      </c>
      <c r="HB120" s="39" t="n">
        <v>2</v>
      </c>
      <c r="HC120" s="39" t="n">
        <v>2</v>
      </c>
      <c r="HD120" s="39" t="n">
        <v>7</v>
      </c>
      <c r="HE120" s="39" t="n">
        <v>2</v>
      </c>
      <c r="HF120" s="39" t="n">
        <v>3</v>
      </c>
      <c r="HG120" s="39" t="n">
        <v>6</v>
      </c>
      <c r="HH120" s="39" t="n">
        <v>8</v>
      </c>
      <c r="HI120" s="39" t="n">
        <v>0</v>
      </c>
      <c r="HJ120" s="39" t="s">
        <v>214</v>
      </c>
      <c r="HK120" s="7" t="s">
        <v>344</v>
      </c>
    </row>
    <row r="121" customFormat="false" ht="15.9" hidden="false" customHeight="true" outlineLevel="0" collapsed="false">
      <c r="A121" s="48" t="s">
        <v>391</v>
      </c>
      <c r="B121" s="48"/>
      <c r="C121" s="2" t="n">
        <v>11</v>
      </c>
      <c r="D121" s="2" t="n">
        <v>11</v>
      </c>
      <c r="E121" s="48"/>
      <c r="F121" s="48"/>
      <c r="G121" s="48"/>
      <c r="H121" s="49"/>
      <c r="I121" s="48"/>
      <c r="K121" s="50" t="n">
        <f aca="false">M121+DP121</f>
        <v>168.7</v>
      </c>
      <c r="L121" s="2" t="n">
        <v>2</v>
      </c>
      <c r="M121" s="50" t="n">
        <f aca="false">O121+AI121+BB121+BM121</f>
        <v>95.2</v>
      </c>
      <c r="N121" s="2" t="n">
        <v>84</v>
      </c>
      <c r="O121" s="32" t="n">
        <f aca="false">SUM(P121:AG121)</f>
        <v>9</v>
      </c>
      <c r="P121" s="33"/>
      <c r="Q121" s="34" t="n">
        <v>3</v>
      </c>
      <c r="R121" s="34" t="n">
        <v>1</v>
      </c>
      <c r="S121" s="34" t="n">
        <v>2</v>
      </c>
      <c r="T121" s="34" t="n">
        <v>1</v>
      </c>
      <c r="U121" s="34" t="n">
        <v>1</v>
      </c>
      <c r="V121" s="34" t="n">
        <v>1</v>
      </c>
      <c r="W121" s="34" t="n">
        <v>0</v>
      </c>
      <c r="X121" s="33"/>
      <c r="Y121" s="34" t="n">
        <v>0</v>
      </c>
      <c r="Z121" s="34" t="n">
        <v>0</v>
      </c>
      <c r="AA121" s="33"/>
      <c r="AB121" s="34" t="n">
        <v>0</v>
      </c>
      <c r="AC121" s="34" t="n">
        <v>0</v>
      </c>
      <c r="AD121" s="34" t="n">
        <v>0</v>
      </c>
      <c r="AE121" s="34" t="n">
        <v>0</v>
      </c>
      <c r="AF121" s="34" t="n">
        <v>0</v>
      </c>
      <c r="AG121" s="34" t="n">
        <v>0</v>
      </c>
      <c r="AH121" s="34" t="s">
        <v>233</v>
      </c>
      <c r="AI121" s="35" t="n">
        <f aca="false">SUM(AJ121:AZ121)</f>
        <v>1.2</v>
      </c>
      <c r="AJ121" s="36" t="n">
        <v>0</v>
      </c>
      <c r="AK121" s="36" t="n">
        <v>0</v>
      </c>
      <c r="AL121" s="36" t="n">
        <v>0</v>
      </c>
      <c r="AM121" s="36" t="n">
        <v>0</v>
      </c>
      <c r="AN121" s="36" t="n">
        <v>0</v>
      </c>
      <c r="AO121" s="36" t="n">
        <v>0</v>
      </c>
      <c r="AP121" s="36" t="n">
        <v>0</v>
      </c>
      <c r="AQ121" s="36" t="n">
        <v>0</v>
      </c>
      <c r="AR121" s="36" t="n">
        <v>0</v>
      </c>
      <c r="AS121" s="36" t="n">
        <v>0</v>
      </c>
      <c r="AT121" s="36" t="n">
        <v>1.2</v>
      </c>
      <c r="AU121" s="36" t="n">
        <v>0</v>
      </c>
      <c r="AV121" s="36" t="n">
        <v>0</v>
      </c>
      <c r="AW121" s="36" t="n">
        <v>0</v>
      </c>
      <c r="AX121" s="36" t="n">
        <v>0</v>
      </c>
      <c r="AY121" s="36" t="n">
        <v>0</v>
      </c>
      <c r="AZ121" s="36" t="n">
        <v>0</v>
      </c>
      <c r="BA121" s="37" t="s">
        <v>260</v>
      </c>
      <c r="BB121" s="38" t="n">
        <f aca="false">SUM(BC121:BK121)</f>
        <v>48</v>
      </c>
      <c r="BC121" s="39" t="n">
        <v>7</v>
      </c>
      <c r="BD121" s="39" t="n">
        <v>7</v>
      </c>
      <c r="BE121" s="39" t="n">
        <v>14</v>
      </c>
      <c r="BF121" s="39" t="n">
        <v>3</v>
      </c>
      <c r="BG121" s="39" t="n">
        <v>3</v>
      </c>
      <c r="BH121" s="39" t="n">
        <v>7</v>
      </c>
      <c r="BI121" s="39" t="n">
        <v>7</v>
      </c>
      <c r="BJ121" s="39"/>
      <c r="BK121" s="39"/>
      <c r="BL121" s="39" t="s">
        <v>214</v>
      </c>
      <c r="BM121" s="40" t="n">
        <f aca="false">SUM(BO121:DN121)</f>
        <v>37</v>
      </c>
      <c r="BN121" s="41"/>
      <c r="BO121" s="51" t="n">
        <v>3</v>
      </c>
      <c r="BP121" s="51" t="n">
        <v>2</v>
      </c>
      <c r="BQ121" s="51" t="n">
        <v>1</v>
      </c>
      <c r="BR121" s="51" t="n">
        <v>1</v>
      </c>
      <c r="BS121" s="51" t="n">
        <v>0</v>
      </c>
      <c r="BT121" s="51" t="n">
        <v>1</v>
      </c>
      <c r="BU121" s="52"/>
      <c r="BV121" s="52"/>
      <c r="BW121" s="51" t="n">
        <v>1</v>
      </c>
      <c r="BX121" s="51" t="n">
        <v>1</v>
      </c>
      <c r="BY121" s="52"/>
      <c r="BZ121" s="51" t="n">
        <v>0.5</v>
      </c>
      <c r="CA121" s="51" t="n">
        <v>1</v>
      </c>
      <c r="CB121" s="51" t="n">
        <v>0</v>
      </c>
      <c r="CC121" s="52"/>
      <c r="CD121" s="51" t="n">
        <v>0.5</v>
      </c>
      <c r="CE121" s="51" t="n">
        <v>1</v>
      </c>
      <c r="CF121" s="51" t="n">
        <v>0</v>
      </c>
      <c r="CG121" s="52"/>
      <c r="CH121" s="51" t="n">
        <v>1</v>
      </c>
      <c r="CI121" s="51" t="n">
        <v>1</v>
      </c>
      <c r="CJ121" s="51" t="n">
        <v>0</v>
      </c>
      <c r="CK121" s="52"/>
      <c r="CL121" s="51" t="n">
        <v>1</v>
      </c>
      <c r="CM121" s="51" t="n">
        <v>1</v>
      </c>
      <c r="CN121" s="51" t="n">
        <v>0</v>
      </c>
      <c r="CO121" s="51" t="n">
        <v>0</v>
      </c>
      <c r="CP121" s="53"/>
      <c r="CQ121" s="51" t="s">
        <v>368</v>
      </c>
      <c r="CR121" s="51" t="s">
        <v>368</v>
      </c>
      <c r="CS121" s="51" t="s">
        <v>368</v>
      </c>
      <c r="CT121" s="51" t="s">
        <v>368</v>
      </c>
      <c r="CU121" s="51" t="s">
        <v>368</v>
      </c>
      <c r="CV121" s="51" t="s">
        <v>368</v>
      </c>
      <c r="CW121" s="51" t="s">
        <v>368</v>
      </c>
      <c r="CX121" s="51" t="s">
        <v>368</v>
      </c>
      <c r="CY121" s="53"/>
      <c r="CZ121" s="51" t="n">
        <v>0</v>
      </c>
      <c r="DA121" s="51" t="n">
        <v>0</v>
      </c>
      <c r="DB121" s="51" t="n">
        <v>0</v>
      </c>
      <c r="DC121" s="51" t="n">
        <v>2</v>
      </c>
      <c r="DD121" s="51" t="n">
        <v>2</v>
      </c>
      <c r="DE121" s="51" t="n">
        <v>1</v>
      </c>
      <c r="DF121" s="51" t="n">
        <v>1</v>
      </c>
      <c r="DG121" s="51" t="n">
        <v>3</v>
      </c>
      <c r="DH121" s="51" t="n">
        <v>0</v>
      </c>
      <c r="DI121" s="53"/>
      <c r="DJ121" s="51" t="n">
        <v>1</v>
      </c>
      <c r="DK121" s="51" t="n">
        <v>4</v>
      </c>
      <c r="DL121" s="51" t="n">
        <v>4</v>
      </c>
      <c r="DM121" s="51" t="n">
        <v>1</v>
      </c>
      <c r="DN121" s="51" t="n">
        <v>1</v>
      </c>
      <c r="DO121" s="51" t="s">
        <v>223</v>
      </c>
      <c r="DP121" s="50" t="n">
        <f aca="false">DR121+EF121+FA121+HA121</f>
        <v>73.5</v>
      </c>
      <c r="DQ121" s="2" t="n">
        <v>72</v>
      </c>
      <c r="DR121" s="35" t="n">
        <f aca="false">SUM(DS121:ED121)</f>
        <v>29.5</v>
      </c>
      <c r="DS121" s="46" t="n">
        <v>2</v>
      </c>
      <c r="DT121" s="46" t="n">
        <v>1.5</v>
      </c>
      <c r="DU121" s="46" t="n">
        <v>2</v>
      </c>
      <c r="DV121" s="46" t="n">
        <v>6</v>
      </c>
      <c r="DW121" s="46" t="n">
        <v>2</v>
      </c>
      <c r="DX121" s="46" t="n">
        <v>3</v>
      </c>
      <c r="DY121" s="46" t="n">
        <v>2</v>
      </c>
      <c r="DZ121" s="46" t="n">
        <v>3</v>
      </c>
      <c r="EA121" s="46" t="n">
        <v>2</v>
      </c>
      <c r="EB121" s="46" t="n">
        <v>1</v>
      </c>
      <c r="EC121" s="46" t="n">
        <v>2</v>
      </c>
      <c r="ED121" s="46" t="n">
        <v>3</v>
      </c>
      <c r="EE121" s="46" t="s">
        <v>211</v>
      </c>
      <c r="EF121" s="32" t="n">
        <f aca="false">SUM(EH121:EY121)</f>
        <v>9</v>
      </c>
      <c r="EG121" s="33"/>
      <c r="EH121" s="34" t="n">
        <v>2</v>
      </c>
      <c r="EI121" s="34" t="n">
        <v>1</v>
      </c>
      <c r="EJ121" s="34" t="n">
        <v>2</v>
      </c>
      <c r="EK121" s="34" t="n">
        <v>0</v>
      </c>
      <c r="EL121" s="34" t="n">
        <v>1</v>
      </c>
      <c r="EM121" s="34" t="n">
        <v>0</v>
      </c>
      <c r="EN121" s="34" t="n">
        <v>1</v>
      </c>
      <c r="EO121" s="34" t="n">
        <v>0</v>
      </c>
      <c r="EP121" s="33"/>
      <c r="EQ121" s="34" t="n">
        <v>0</v>
      </c>
      <c r="ER121" s="34" t="n">
        <v>0</v>
      </c>
      <c r="ES121" s="34" t="n">
        <v>2</v>
      </c>
      <c r="ET121" s="34" t="n">
        <v>0</v>
      </c>
      <c r="EU121" s="34" t="n">
        <v>0</v>
      </c>
      <c r="EV121" s="34" t="n">
        <v>0</v>
      </c>
      <c r="EW121" s="34" t="n">
        <v>0</v>
      </c>
      <c r="EX121" s="34" t="n">
        <v>0</v>
      </c>
      <c r="EY121" s="34" t="n">
        <v>0</v>
      </c>
      <c r="EZ121" s="34" t="s">
        <v>242</v>
      </c>
      <c r="FA121" s="40" t="n">
        <f aca="false">SUM(FD121:GY121)</f>
        <v>16</v>
      </c>
      <c r="FB121" s="47"/>
      <c r="FC121" s="47"/>
      <c r="FD121" s="54" t="n">
        <v>0</v>
      </c>
      <c r="FE121" s="54" t="n">
        <v>0</v>
      </c>
      <c r="FF121" s="54" t="n">
        <v>0</v>
      </c>
      <c r="FG121" s="54" t="n">
        <v>0</v>
      </c>
      <c r="FH121" s="54" t="n">
        <v>0</v>
      </c>
      <c r="FI121" s="54" t="n">
        <v>0</v>
      </c>
      <c r="FJ121" s="54" t="n">
        <v>0</v>
      </c>
      <c r="FK121" s="54" t="n">
        <v>0</v>
      </c>
      <c r="FL121" s="47"/>
      <c r="FM121" s="54" t="n">
        <v>0</v>
      </c>
      <c r="FN121" s="54" t="n">
        <v>0</v>
      </c>
      <c r="FO121" s="54" t="n">
        <v>0</v>
      </c>
      <c r="FP121" s="54" t="n">
        <v>0</v>
      </c>
      <c r="FQ121" s="47"/>
      <c r="FR121" s="54" t="n">
        <v>0</v>
      </c>
      <c r="FS121" s="54" t="n">
        <v>0</v>
      </c>
      <c r="FT121" s="54" t="n">
        <v>0</v>
      </c>
      <c r="FU121" s="54" t="n">
        <v>0</v>
      </c>
      <c r="FV121" s="54" t="n">
        <v>0</v>
      </c>
      <c r="FW121" s="47"/>
      <c r="FX121" s="54" t="n">
        <v>1</v>
      </c>
      <c r="FY121" s="54" t="n">
        <v>1</v>
      </c>
      <c r="FZ121" s="54" t="n">
        <v>1</v>
      </c>
      <c r="GA121" s="54" t="n">
        <v>1</v>
      </c>
      <c r="GB121" s="54" t="n">
        <v>0</v>
      </c>
      <c r="GC121" s="54" t="n">
        <v>1</v>
      </c>
      <c r="GD121" s="54" t="n">
        <v>0</v>
      </c>
      <c r="GE121" s="54" t="n">
        <v>1</v>
      </c>
      <c r="GF121" s="54" t="n">
        <v>0</v>
      </c>
      <c r="GG121" s="54" t="n">
        <v>0</v>
      </c>
      <c r="GH121" s="54" t="n">
        <v>0</v>
      </c>
      <c r="GI121" s="54" t="n">
        <v>0</v>
      </c>
      <c r="GJ121" s="54" t="n">
        <v>0</v>
      </c>
      <c r="GK121" s="54" t="n">
        <v>0</v>
      </c>
      <c r="GL121" s="54" t="n">
        <v>0</v>
      </c>
      <c r="GM121" s="47"/>
      <c r="GN121" s="47"/>
      <c r="GO121" s="54" t="n">
        <v>1</v>
      </c>
      <c r="GP121" s="54" t="n">
        <v>1</v>
      </c>
      <c r="GQ121" s="54" t="n">
        <v>2</v>
      </c>
      <c r="GR121" s="54" t="n">
        <v>3</v>
      </c>
      <c r="GS121" s="54" t="n">
        <v>3</v>
      </c>
      <c r="GT121" s="47"/>
      <c r="GU121" s="54" t="n">
        <v>0</v>
      </c>
      <c r="GV121" s="54" t="n">
        <v>0</v>
      </c>
      <c r="GW121" s="54" t="n">
        <v>0</v>
      </c>
      <c r="GX121" s="54" t="n">
        <v>0</v>
      </c>
      <c r="GY121" s="54" t="n">
        <v>0</v>
      </c>
      <c r="GZ121" s="47" t="s">
        <v>247</v>
      </c>
      <c r="HA121" s="38" t="n">
        <f aca="false">SUM(HB121:HI121)</f>
        <v>19</v>
      </c>
      <c r="HB121" s="39" t="n">
        <v>2</v>
      </c>
      <c r="HC121" s="39" t="n">
        <v>2</v>
      </c>
      <c r="HD121" s="39" t="n">
        <v>2</v>
      </c>
      <c r="HE121" s="39" t="n">
        <v>2</v>
      </c>
      <c r="HF121" s="39" t="n">
        <v>0</v>
      </c>
      <c r="HG121" s="39" t="n">
        <v>6</v>
      </c>
      <c r="HH121" s="39" t="n">
        <v>0</v>
      </c>
      <c r="HI121" s="39" t="n">
        <v>5</v>
      </c>
      <c r="HJ121" s="39" t="s">
        <v>214</v>
      </c>
      <c r="HK121" s="7" t="s">
        <v>344</v>
      </c>
    </row>
    <row r="122" customFormat="false" ht="15.9" hidden="false" customHeight="true" outlineLevel="0" collapsed="false">
      <c r="A122" s="1" t="s">
        <v>392</v>
      </c>
      <c r="C122" s="2" t="n">
        <v>11</v>
      </c>
      <c r="D122" s="2" t="n">
        <v>11</v>
      </c>
      <c r="F122" s="48"/>
      <c r="H122" s="68"/>
      <c r="I122" s="67"/>
      <c r="K122" s="50" t="n">
        <f aca="false">M122+DP122</f>
        <v>150.5</v>
      </c>
      <c r="L122" s="2" t="n">
        <v>2</v>
      </c>
      <c r="M122" s="50" t="n">
        <f aca="false">O122+AI122+BB122+BM122</f>
        <v>89</v>
      </c>
      <c r="N122" s="2" t="n">
        <v>64</v>
      </c>
      <c r="O122" s="32" t="n">
        <f aca="false">SUM(P122:AG122)</f>
        <v>0</v>
      </c>
      <c r="P122" s="33"/>
      <c r="Q122" s="34" t="n">
        <v>0</v>
      </c>
      <c r="R122" s="34" t="n">
        <v>0</v>
      </c>
      <c r="S122" s="34" t="n">
        <v>0</v>
      </c>
      <c r="T122" s="34" t="n">
        <v>0</v>
      </c>
      <c r="U122" s="34" t="n">
        <v>0</v>
      </c>
      <c r="V122" s="34" t="n">
        <v>0</v>
      </c>
      <c r="W122" s="34" t="n">
        <v>0</v>
      </c>
      <c r="X122" s="33"/>
      <c r="Y122" s="34" t="n">
        <v>0</v>
      </c>
      <c r="Z122" s="34" t="n">
        <v>0</v>
      </c>
      <c r="AA122" s="33"/>
      <c r="AB122" s="34" t="n">
        <v>0</v>
      </c>
      <c r="AC122" s="34" t="n">
        <v>0</v>
      </c>
      <c r="AD122" s="34" t="n">
        <v>0</v>
      </c>
      <c r="AE122" s="34" t="n">
        <v>0</v>
      </c>
      <c r="AF122" s="34" t="n">
        <v>0</v>
      </c>
      <c r="AG122" s="34" t="n">
        <v>0</v>
      </c>
      <c r="AH122" s="34" t="s">
        <v>227</v>
      </c>
      <c r="AI122" s="35" t="n">
        <f aca="false">SUM(AJ122:AZ122)</f>
        <v>17</v>
      </c>
      <c r="AJ122" s="36" t="n">
        <v>1.2</v>
      </c>
      <c r="AK122" s="36" t="n">
        <v>1</v>
      </c>
      <c r="AL122" s="36" t="n">
        <v>0.9</v>
      </c>
      <c r="AM122" s="36" t="n">
        <v>1</v>
      </c>
      <c r="AN122" s="36" t="n">
        <v>1.2</v>
      </c>
      <c r="AO122" s="36" t="n">
        <v>0.8</v>
      </c>
      <c r="AP122" s="36" t="n">
        <v>0.9</v>
      </c>
      <c r="AQ122" s="36" t="n">
        <v>0.8</v>
      </c>
      <c r="AR122" s="36" t="n">
        <v>2.5</v>
      </c>
      <c r="AS122" s="36" t="n">
        <v>2</v>
      </c>
      <c r="AT122" s="36" t="n">
        <v>1.2</v>
      </c>
      <c r="AU122" s="36" t="n">
        <v>1</v>
      </c>
      <c r="AV122" s="36" t="n">
        <v>0.9</v>
      </c>
      <c r="AW122" s="36" t="n">
        <v>0.5</v>
      </c>
      <c r="AX122" s="36" t="n">
        <v>0.5</v>
      </c>
      <c r="AY122" s="36" t="n">
        <v>0.6</v>
      </c>
      <c r="AZ122" s="36" t="n">
        <v>0</v>
      </c>
      <c r="BA122" s="37" t="s">
        <v>226</v>
      </c>
      <c r="BB122" s="38" t="n">
        <f aca="false">SUM(BC122:BK122)</f>
        <v>63</v>
      </c>
      <c r="BC122" s="39"/>
      <c r="BD122" s="39" t="n">
        <v>7</v>
      </c>
      <c r="BE122" s="39" t="n">
        <v>14</v>
      </c>
      <c r="BF122" s="39" t="n">
        <v>3</v>
      </c>
      <c r="BG122" s="39" t="n">
        <v>3</v>
      </c>
      <c r="BH122" s="39" t="n">
        <v>7</v>
      </c>
      <c r="BI122" s="39" t="n">
        <v>7</v>
      </c>
      <c r="BJ122" s="39" t="n">
        <v>10</v>
      </c>
      <c r="BK122" s="39" t="n">
        <v>12</v>
      </c>
      <c r="BL122" s="39" t="s">
        <v>214</v>
      </c>
      <c r="BM122" s="40" t="n">
        <f aca="false">SUM(BO122:DN122)</f>
        <v>9</v>
      </c>
      <c r="BN122" s="58"/>
      <c r="BO122" s="59" t="n">
        <v>0</v>
      </c>
      <c r="BP122" s="59" t="n">
        <v>0</v>
      </c>
      <c r="BQ122" s="59" t="n">
        <v>0</v>
      </c>
      <c r="BR122" s="59" t="n">
        <v>0</v>
      </c>
      <c r="BS122" s="59" t="n">
        <v>0</v>
      </c>
      <c r="BT122" s="59" t="n">
        <v>0</v>
      </c>
      <c r="BU122" s="60"/>
      <c r="BV122" s="60"/>
      <c r="BW122" s="59" t="n">
        <v>0</v>
      </c>
      <c r="BX122" s="59" t="n">
        <v>0</v>
      </c>
      <c r="BY122" s="60"/>
      <c r="BZ122" s="59" t="n">
        <v>0</v>
      </c>
      <c r="CA122" s="59" t="n">
        <v>0</v>
      </c>
      <c r="CB122" s="59" t="n">
        <v>0</v>
      </c>
      <c r="CC122" s="60"/>
      <c r="CD122" s="59" t="n">
        <v>0</v>
      </c>
      <c r="CE122" s="59" t="n">
        <v>0</v>
      </c>
      <c r="CF122" s="59" t="n">
        <v>0</v>
      </c>
      <c r="CG122" s="60"/>
      <c r="CH122" s="59" t="n">
        <v>0</v>
      </c>
      <c r="CI122" s="59" t="n">
        <v>0</v>
      </c>
      <c r="CJ122" s="59" t="n">
        <v>0</v>
      </c>
      <c r="CK122" s="60"/>
      <c r="CL122" s="59" t="n">
        <v>0</v>
      </c>
      <c r="CM122" s="59" t="n">
        <v>0</v>
      </c>
      <c r="CN122" s="59" t="n">
        <v>0</v>
      </c>
      <c r="CO122" s="59" t="n">
        <v>0</v>
      </c>
      <c r="CP122" s="61"/>
      <c r="CQ122" s="59" t="n">
        <v>1</v>
      </c>
      <c r="CR122" s="59" t="n">
        <v>1</v>
      </c>
      <c r="CS122" s="59" t="n">
        <v>1</v>
      </c>
      <c r="CT122" s="59" t="n">
        <v>1</v>
      </c>
      <c r="CU122" s="59" t="n">
        <v>0</v>
      </c>
      <c r="CV122" s="59" t="n">
        <v>1</v>
      </c>
      <c r="CW122" s="59" t="n">
        <v>2</v>
      </c>
      <c r="CX122" s="59" t="n">
        <v>2</v>
      </c>
      <c r="CY122" s="61"/>
      <c r="CZ122" s="59" t="n">
        <v>0</v>
      </c>
      <c r="DA122" s="59"/>
      <c r="DB122" s="59"/>
      <c r="DC122" s="59"/>
      <c r="DD122" s="59"/>
      <c r="DE122" s="59"/>
      <c r="DF122" s="59"/>
      <c r="DG122" s="59"/>
      <c r="DH122" s="59"/>
      <c r="DI122" s="61"/>
      <c r="DJ122" s="59"/>
      <c r="DK122" s="59"/>
      <c r="DL122" s="59"/>
      <c r="DM122" s="59"/>
      <c r="DN122" s="59"/>
      <c r="DO122" s="62" t="s">
        <v>229</v>
      </c>
      <c r="DP122" s="50" t="n">
        <f aca="false">DR122+EF122+FA122+HA122</f>
        <v>61.5</v>
      </c>
      <c r="DQ122" s="2" t="n">
        <v>70</v>
      </c>
      <c r="DR122" s="35" t="n">
        <f aca="false">SUM(DS122:ED122)</f>
        <v>15.5</v>
      </c>
      <c r="DS122" s="46" t="n">
        <v>2</v>
      </c>
      <c r="DT122" s="46" t="n">
        <v>1.5</v>
      </c>
      <c r="DU122" s="46" t="n">
        <v>2</v>
      </c>
      <c r="DV122" s="46" t="n">
        <v>0</v>
      </c>
      <c r="DW122" s="46" t="n">
        <v>2</v>
      </c>
      <c r="DX122" s="46" t="n">
        <v>3</v>
      </c>
      <c r="DY122" s="46" t="n">
        <v>1</v>
      </c>
      <c r="DZ122" s="46" t="n">
        <v>0</v>
      </c>
      <c r="EA122" s="46" t="n">
        <v>1</v>
      </c>
      <c r="EB122" s="46" t="n">
        <v>0</v>
      </c>
      <c r="EC122" s="46" t="n">
        <v>0</v>
      </c>
      <c r="ED122" s="46" t="n">
        <v>3</v>
      </c>
      <c r="EE122" s="46" t="s">
        <v>211</v>
      </c>
      <c r="EF122" s="32" t="n">
        <f aca="false">SUM(EH122:EY122)</f>
        <v>0</v>
      </c>
      <c r="EG122" s="33"/>
      <c r="EH122" s="34" t="n">
        <v>0</v>
      </c>
      <c r="EI122" s="34" t="n">
        <v>0</v>
      </c>
      <c r="EJ122" s="34" t="n">
        <v>0</v>
      </c>
      <c r="EK122" s="34" t="n">
        <v>0</v>
      </c>
      <c r="EL122" s="34" t="n">
        <v>0</v>
      </c>
      <c r="EM122" s="34" t="n">
        <v>0</v>
      </c>
      <c r="EN122" s="34" t="n">
        <v>0</v>
      </c>
      <c r="EO122" s="34" t="n">
        <v>0</v>
      </c>
      <c r="EP122" s="33"/>
      <c r="EQ122" s="34" t="n">
        <v>0</v>
      </c>
      <c r="ER122" s="34" t="n">
        <v>0</v>
      </c>
      <c r="ES122" s="34" t="n">
        <v>0</v>
      </c>
      <c r="ET122" s="34" t="n">
        <v>0</v>
      </c>
      <c r="EU122" s="34" t="n">
        <v>0</v>
      </c>
      <c r="EV122" s="34" t="n">
        <v>0</v>
      </c>
      <c r="EW122" s="34" t="n">
        <v>0</v>
      </c>
      <c r="EX122" s="34" t="n">
        <v>0</v>
      </c>
      <c r="EY122" s="34" t="n">
        <v>0</v>
      </c>
      <c r="EZ122" s="34" t="s">
        <v>242</v>
      </c>
      <c r="FA122" s="40" t="n">
        <f aca="false">SUM(FD122:GY122)</f>
        <v>6</v>
      </c>
      <c r="FB122" s="47"/>
      <c r="FC122" s="47"/>
      <c r="FD122" s="54" t="n">
        <v>1</v>
      </c>
      <c r="FE122" s="54" t="n">
        <v>1</v>
      </c>
      <c r="FF122" s="54" t="n">
        <v>0</v>
      </c>
      <c r="FG122" s="54" t="n">
        <v>1</v>
      </c>
      <c r="FH122" s="54" t="n">
        <v>0</v>
      </c>
      <c r="FI122" s="54" t="n">
        <v>1</v>
      </c>
      <c r="FJ122" s="54" t="n">
        <v>0</v>
      </c>
      <c r="FK122" s="54" t="n">
        <v>0</v>
      </c>
      <c r="FL122" s="47"/>
      <c r="FM122" s="54" t="n">
        <v>1</v>
      </c>
      <c r="FN122" s="54" t="n">
        <v>1</v>
      </c>
      <c r="FO122" s="54" t="n">
        <v>0</v>
      </c>
      <c r="FP122" s="54" t="n">
        <v>0</v>
      </c>
      <c r="FQ122" s="47"/>
      <c r="FR122" s="54" t="n">
        <v>0</v>
      </c>
      <c r="FS122" s="54" t="n">
        <v>0</v>
      </c>
      <c r="FT122" s="54" t="n">
        <v>0</v>
      </c>
      <c r="FU122" s="54" t="n">
        <v>0</v>
      </c>
      <c r="FV122" s="54" t="n">
        <v>0</v>
      </c>
      <c r="FW122" s="47"/>
      <c r="FX122" s="54" t="n">
        <v>0</v>
      </c>
      <c r="FY122" s="54" t="n">
        <v>0</v>
      </c>
      <c r="FZ122" s="54" t="n">
        <v>0</v>
      </c>
      <c r="GA122" s="54" t="n">
        <v>0</v>
      </c>
      <c r="GB122" s="54" t="n">
        <v>0</v>
      </c>
      <c r="GC122" s="54" t="n">
        <v>0</v>
      </c>
      <c r="GD122" s="54" t="n">
        <v>0</v>
      </c>
      <c r="GE122" s="54" t="n">
        <v>0</v>
      </c>
      <c r="GF122" s="54" t="n">
        <v>0</v>
      </c>
      <c r="GG122" s="54" t="n">
        <v>0</v>
      </c>
      <c r="GH122" s="54" t="n">
        <v>0</v>
      </c>
      <c r="GI122" s="54" t="n">
        <v>0</v>
      </c>
      <c r="GJ122" s="54" t="n">
        <v>0</v>
      </c>
      <c r="GK122" s="54" t="n">
        <v>0</v>
      </c>
      <c r="GL122" s="54" t="n">
        <v>0</v>
      </c>
      <c r="GM122" s="47"/>
      <c r="GN122" s="47"/>
      <c r="GO122" s="54" t="n">
        <v>0</v>
      </c>
      <c r="GP122" s="54" t="n">
        <v>0</v>
      </c>
      <c r="GQ122" s="54" t="n">
        <v>0</v>
      </c>
      <c r="GR122" s="54" t="n">
        <v>0</v>
      </c>
      <c r="GS122" s="54" t="n">
        <v>0</v>
      </c>
      <c r="GT122" s="47"/>
      <c r="GU122" s="54" t="n">
        <v>0</v>
      </c>
      <c r="GV122" s="54" t="n">
        <v>0</v>
      </c>
      <c r="GW122" s="54" t="n">
        <v>0</v>
      </c>
      <c r="GX122" s="54" t="n">
        <v>0</v>
      </c>
      <c r="GY122" s="54" t="n">
        <v>0</v>
      </c>
      <c r="GZ122" s="47" t="s">
        <v>247</v>
      </c>
      <c r="HA122" s="38" t="n">
        <f aca="false">SUM(HB122:HI122)</f>
        <v>40</v>
      </c>
      <c r="HB122" s="39" t="n">
        <v>2</v>
      </c>
      <c r="HC122" s="39" t="n">
        <v>2</v>
      </c>
      <c r="HD122" s="39" t="n">
        <v>7</v>
      </c>
      <c r="HE122" s="39" t="n">
        <v>2</v>
      </c>
      <c r="HF122" s="39" t="n">
        <v>3</v>
      </c>
      <c r="HG122" s="39" t="n">
        <v>6</v>
      </c>
      <c r="HH122" s="39" t="n">
        <v>8</v>
      </c>
      <c r="HI122" s="39" t="n">
        <v>10</v>
      </c>
      <c r="HJ122" s="39" t="s">
        <v>214</v>
      </c>
      <c r="HK122" s="6" t="s">
        <v>344</v>
      </c>
    </row>
    <row r="123" customFormat="false" ht="15.9" hidden="false" customHeight="true" outlineLevel="0" collapsed="false">
      <c r="A123" s="48" t="s">
        <v>393</v>
      </c>
      <c r="B123" s="48"/>
      <c r="C123" s="2" t="n">
        <v>11</v>
      </c>
      <c r="D123" s="2" t="n">
        <v>11</v>
      </c>
      <c r="E123" s="48"/>
      <c r="F123" s="48"/>
      <c r="G123" s="48"/>
      <c r="H123" s="49"/>
      <c r="I123" s="48"/>
      <c r="K123" s="50" t="n">
        <f aca="false">M123+DP123</f>
        <v>143.5</v>
      </c>
      <c r="L123" s="2" t="n">
        <v>2</v>
      </c>
      <c r="M123" s="50" t="n">
        <f aca="false">O123+AI123+BB123+BM123</f>
        <v>81.5</v>
      </c>
      <c r="N123" s="2" t="n">
        <v>72</v>
      </c>
      <c r="O123" s="32" t="n">
        <f aca="false">SUM(P123:AG123)</f>
        <v>29</v>
      </c>
      <c r="P123" s="33"/>
      <c r="Q123" s="34" t="n">
        <v>3</v>
      </c>
      <c r="R123" s="34" t="n">
        <v>2</v>
      </c>
      <c r="S123" s="34" t="n">
        <v>1</v>
      </c>
      <c r="T123" s="34" t="n">
        <v>1</v>
      </c>
      <c r="U123" s="34" t="n">
        <v>1</v>
      </c>
      <c r="V123" s="34" t="n">
        <v>1</v>
      </c>
      <c r="W123" s="34" t="n">
        <v>1</v>
      </c>
      <c r="X123" s="33"/>
      <c r="Y123" s="34" t="n">
        <v>1</v>
      </c>
      <c r="Z123" s="34" t="n">
        <v>18</v>
      </c>
      <c r="AA123" s="33"/>
      <c r="AB123" s="34" t="n">
        <v>0</v>
      </c>
      <c r="AC123" s="34" t="n">
        <v>0</v>
      </c>
      <c r="AD123" s="34" t="n">
        <v>0</v>
      </c>
      <c r="AE123" s="34" t="n">
        <v>0</v>
      </c>
      <c r="AF123" s="34" t="n">
        <v>0</v>
      </c>
      <c r="AG123" s="34" t="n">
        <v>0</v>
      </c>
      <c r="AH123" s="34" t="s">
        <v>222</v>
      </c>
      <c r="AI123" s="35" t="n">
        <f aca="false">SUM(AJ123:AZ123)</f>
        <v>15.5</v>
      </c>
      <c r="AJ123" s="36" t="n">
        <v>1.5</v>
      </c>
      <c r="AK123" s="36" t="n">
        <v>1</v>
      </c>
      <c r="AL123" s="36" t="n">
        <v>0.9</v>
      </c>
      <c r="AM123" s="36" t="n">
        <v>1</v>
      </c>
      <c r="AN123" s="36" t="n">
        <v>1.2</v>
      </c>
      <c r="AO123" s="36" t="n">
        <v>0.8</v>
      </c>
      <c r="AP123" s="36" t="n">
        <v>0.9</v>
      </c>
      <c r="AQ123" s="36" t="n">
        <v>1</v>
      </c>
      <c r="AR123" s="36" t="n">
        <v>0</v>
      </c>
      <c r="AS123" s="36" t="n">
        <v>0</v>
      </c>
      <c r="AT123" s="36" t="n">
        <v>1.2</v>
      </c>
      <c r="AU123" s="36" t="n">
        <v>1.2</v>
      </c>
      <c r="AV123" s="36" t="n">
        <v>0.9</v>
      </c>
      <c r="AW123" s="36" t="n">
        <v>0.5</v>
      </c>
      <c r="AX123" s="36" t="n">
        <v>1.5</v>
      </c>
      <c r="AY123" s="36" t="n">
        <v>0.6</v>
      </c>
      <c r="AZ123" s="36" t="n">
        <v>1.3</v>
      </c>
      <c r="BA123" s="37" t="s">
        <v>264</v>
      </c>
      <c r="BB123" s="38" t="n">
        <f aca="false">SUM(BC123:BK123)</f>
        <v>37</v>
      </c>
      <c r="BC123" s="39"/>
      <c r="BD123" s="39"/>
      <c r="BE123" s="39" t="n">
        <v>14</v>
      </c>
      <c r="BF123" s="39" t="n">
        <v>3</v>
      </c>
      <c r="BG123" s="39" t="n">
        <v>3</v>
      </c>
      <c r="BH123" s="39" t="n">
        <v>7</v>
      </c>
      <c r="BI123" s="39"/>
      <c r="BJ123" s="39" t="n">
        <v>10</v>
      </c>
      <c r="BK123" s="39"/>
      <c r="BL123" s="39" t="s">
        <v>214</v>
      </c>
      <c r="BM123" s="40" t="n">
        <f aca="false">SUM(BO123:DN123)</f>
        <v>0</v>
      </c>
      <c r="BN123" s="58"/>
      <c r="BO123" s="59" t="n">
        <v>0</v>
      </c>
      <c r="BP123" s="59"/>
      <c r="BQ123" s="59"/>
      <c r="BR123" s="59"/>
      <c r="BS123" s="59"/>
      <c r="BT123" s="59"/>
      <c r="BU123" s="60"/>
      <c r="BV123" s="60"/>
      <c r="BW123" s="59"/>
      <c r="BX123" s="59"/>
      <c r="BY123" s="60"/>
      <c r="BZ123" s="59"/>
      <c r="CA123" s="59"/>
      <c r="CB123" s="59"/>
      <c r="CC123" s="60"/>
      <c r="CD123" s="59"/>
      <c r="CE123" s="59"/>
      <c r="CF123" s="59"/>
      <c r="CG123" s="60"/>
      <c r="CH123" s="59"/>
      <c r="CI123" s="59"/>
      <c r="CJ123" s="59"/>
      <c r="CK123" s="60"/>
      <c r="CL123" s="59"/>
      <c r="CM123" s="59"/>
      <c r="CN123" s="59"/>
      <c r="CO123" s="59"/>
      <c r="CP123" s="61"/>
      <c r="CQ123" s="59"/>
      <c r="CR123" s="59"/>
      <c r="CS123" s="59"/>
      <c r="CT123" s="59"/>
      <c r="CU123" s="59"/>
      <c r="CV123" s="59"/>
      <c r="CW123" s="59"/>
      <c r="CX123" s="59"/>
      <c r="CY123" s="61"/>
      <c r="CZ123" s="59"/>
      <c r="DA123" s="59"/>
      <c r="DB123" s="59"/>
      <c r="DC123" s="59"/>
      <c r="DD123" s="59"/>
      <c r="DE123" s="59"/>
      <c r="DF123" s="59"/>
      <c r="DG123" s="59"/>
      <c r="DH123" s="59"/>
      <c r="DI123" s="61"/>
      <c r="DJ123" s="59"/>
      <c r="DK123" s="59"/>
      <c r="DL123" s="59"/>
      <c r="DM123" s="59"/>
      <c r="DN123" s="59"/>
      <c r="DO123" s="62" t="s">
        <v>229</v>
      </c>
      <c r="DP123" s="50" t="n">
        <f aca="false">DR123+EF123+FA123+HA123</f>
        <v>62</v>
      </c>
      <c r="DQ123" s="2" t="n">
        <v>69</v>
      </c>
      <c r="DR123" s="35" t="n">
        <f aca="false">SUM(DS123:ED123)</f>
        <v>29</v>
      </c>
      <c r="DS123" s="46" t="n">
        <v>2</v>
      </c>
      <c r="DT123" s="46" t="n">
        <v>1.5</v>
      </c>
      <c r="DU123" s="46" t="n">
        <v>2</v>
      </c>
      <c r="DV123" s="46" t="n">
        <v>6</v>
      </c>
      <c r="DW123" s="46" t="n">
        <v>2</v>
      </c>
      <c r="DX123" s="46" t="n">
        <v>3</v>
      </c>
      <c r="DY123" s="46" t="n">
        <v>2</v>
      </c>
      <c r="DZ123" s="46" t="n">
        <v>2.5</v>
      </c>
      <c r="EA123" s="46" t="n">
        <v>2</v>
      </c>
      <c r="EB123" s="46" t="n">
        <v>1</v>
      </c>
      <c r="EC123" s="46" t="n">
        <v>2</v>
      </c>
      <c r="ED123" s="46" t="n">
        <v>3</v>
      </c>
      <c r="EE123" s="46" t="s">
        <v>211</v>
      </c>
      <c r="EF123" s="32" t="n">
        <f aca="false">SUM(EH123:EY123)</f>
        <v>15</v>
      </c>
      <c r="EG123" s="33"/>
      <c r="EH123" s="34" t="n">
        <v>2</v>
      </c>
      <c r="EI123" s="34" t="n">
        <v>2</v>
      </c>
      <c r="EJ123" s="34" t="n">
        <v>2</v>
      </c>
      <c r="EK123" s="34" t="n">
        <v>1</v>
      </c>
      <c r="EL123" s="34" t="n">
        <v>2</v>
      </c>
      <c r="EM123" s="34" t="n">
        <v>0</v>
      </c>
      <c r="EN123" s="34" t="n">
        <v>1</v>
      </c>
      <c r="EO123" s="34" t="n">
        <v>1</v>
      </c>
      <c r="EP123" s="33"/>
      <c r="EQ123" s="34" t="n">
        <v>0</v>
      </c>
      <c r="ER123" s="34" t="n">
        <v>0</v>
      </c>
      <c r="ES123" s="34" t="n">
        <v>2</v>
      </c>
      <c r="ET123" s="34" t="n">
        <v>1</v>
      </c>
      <c r="EU123" s="34" t="n">
        <v>0</v>
      </c>
      <c r="EV123" s="34" t="n">
        <v>0</v>
      </c>
      <c r="EW123" s="34" t="n">
        <v>1</v>
      </c>
      <c r="EX123" s="34" t="n">
        <v>0</v>
      </c>
      <c r="EY123" s="34" t="n">
        <v>0</v>
      </c>
      <c r="EZ123" s="34" t="s">
        <v>242</v>
      </c>
      <c r="FA123" s="40" t="n">
        <f aca="false">SUM(FD123:GY123)</f>
        <v>18</v>
      </c>
      <c r="FB123" s="47"/>
      <c r="FC123" s="47"/>
      <c r="FD123" s="54" t="n">
        <v>1</v>
      </c>
      <c r="FE123" s="54" t="n">
        <v>0</v>
      </c>
      <c r="FF123" s="54" t="n">
        <v>0</v>
      </c>
      <c r="FG123" s="54" t="n">
        <v>1</v>
      </c>
      <c r="FH123" s="54" t="n">
        <v>0</v>
      </c>
      <c r="FI123" s="54" t="n">
        <v>1</v>
      </c>
      <c r="FJ123" s="54" t="n">
        <v>0</v>
      </c>
      <c r="FK123" s="54" t="n">
        <v>1</v>
      </c>
      <c r="FL123" s="47"/>
      <c r="FM123" s="54" t="n">
        <v>1</v>
      </c>
      <c r="FN123" s="54" t="n">
        <v>1</v>
      </c>
      <c r="FO123" s="54" t="n">
        <v>1</v>
      </c>
      <c r="FP123" s="54" t="n">
        <v>1</v>
      </c>
      <c r="FQ123" s="47"/>
      <c r="FR123" s="54" t="n">
        <v>0</v>
      </c>
      <c r="FS123" s="54" t="n">
        <v>0</v>
      </c>
      <c r="FT123" s="54" t="n">
        <v>0</v>
      </c>
      <c r="FU123" s="54" t="n">
        <v>0</v>
      </c>
      <c r="FV123" s="54" t="n">
        <v>0</v>
      </c>
      <c r="FW123" s="47"/>
      <c r="FX123" s="54" t="n">
        <v>0</v>
      </c>
      <c r="FY123" s="54" t="n">
        <v>0</v>
      </c>
      <c r="FZ123" s="54" t="n">
        <v>0</v>
      </c>
      <c r="GA123" s="54" t="n">
        <v>0</v>
      </c>
      <c r="GB123" s="54" t="n">
        <v>0</v>
      </c>
      <c r="GC123" s="54" t="n">
        <v>0</v>
      </c>
      <c r="GD123" s="54" t="n">
        <v>0</v>
      </c>
      <c r="GE123" s="54" t="n">
        <v>0</v>
      </c>
      <c r="GF123" s="54" t="n">
        <v>0</v>
      </c>
      <c r="GG123" s="54" t="n">
        <v>0</v>
      </c>
      <c r="GH123" s="54" t="n">
        <v>0</v>
      </c>
      <c r="GI123" s="54" t="n">
        <v>0</v>
      </c>
      <c r="GJ123" s="54" t="n">
        <v>0</v>
      </c>
      <c r="GK123" s="54" t="n">
        <v>0</v>
      </c>
      <c r="GL123" s="54" t="n">
        <v>0</v>
      </c>
      <c r="GM123" s="47"/>
      <c r="GN123" s="47"/>
      <c r="GO123" s="54" t="n">
        <v>1</v>
      </c>
      <c r="GP123" s="54" t="n">
        <v>1</v>
      </c>
      <c r="GQ123" s="54" t="n">
        <v>2</v>
      </c>
      <c r="GR123" s="54" t="n">
        <v>3</v>
      </c>
      <c r="GS123" s="54" t="n">
        <v>3</v>
      </c>
      <c r="GT123" s="47"/>
      <c r="GU123" s="54" t="n">
        <v>0</v>
      </c>
      <c r="GV123" s="54" t="n">
        <v>0</v>
      </c>
      <c r="GW123" s="54" t="n">
        <v>0</v>
      </c>
      <c r="GX123" s="54" t="n">
        <v>0</v>
      </c>
      <c r="GY123" s="54" t="n">
        <v>0</v>
      </c>
      <c r="GZ123" s="47" t="s">
        <v>247</v>
      </c>
      <c r="HA123" s="38" t="n">
        <f aca="false">SUM(HB123:HI123)</f>
        <v>0</v>
      </c>
      <c r="HB123" s="39"/>
      <c r="HC123" s="39"/>
      <c r="HD123" s="39"/>
      <c r="HE123" s="39"/>
      <c r="HF123" s="39"/>
      <c r="HG123" s="39"/>
      <c r="HH123" s="39"/>
      <c r="HI123" s="39"/>
      <c r="HJ123" s="39" t="s">
        <v>214</v>
      </c>
      <c r="HK123" s="6" t="s">
        <v>344</v>
      </c>
    </row>
    <row r="124" customFormat="false" ht="15.9" hidden="false" customHeight="true" outlineLevel="0" collapsed="false">
      <c r="A124" s="1" t="s">
        <v>394</v>
      </c>
      <c r="C124" s="2" t="n">
        <v>11</v>
      </c>
      <c r="D124" s="2" t="n">
        <v>11</v>
      </c>
      <c r="H124" s="68"/>
      <c r="I124" s="67"/>
      <c r="K124" s="50" t="n">
        <f aca="false">M124+DP124</f>
        <v>138.4</v>
      </c>
      <c r="L124" s="2" t="n">
        <v>2</v>
      </c>
      <c r="M124" s="50" t="n">
        <f aca="false">O124+AI124+BB124+BM124</f>
        <v>76.4</v>
      </c>
      <c r="N124" s="2" t="n">
        <v>25</v>
      </c>
      <c r="O124" s="32" t="n">
        <f aca="false">SUM(P124:AG124)</f>
        <v>9</v>
      </c>
      <c r="P124" s="33"/>
      <c r="Q124" s="34" t="n">
        <v>3</v>
      </c>
      <c r="R124" s="34" t="n">
        <v>1</v>
      </c>
      <c r="S124" s="34" t="n">
        <v>0</v>
      </c>
      <c r="T124" s="34" t="n">
        <v>1</v>
      </c>
      <c r="U124" s="34" t="n">
        <v>1</v>
      </c>
      <c r="V124" s="34" t="n">
        <v>1</v>
      </c>
      <c r="W124" s="34" t="n">
        <v>0</v>
      </c>
      <c r="X124" s="33"/>
      <c r="Y124" s="34" t="n">
        <v>0</v>
      </c>
      <c r="Z124" s="34" t="n">
        <v>0</v>
      </c>
      <c r="AA124" s="33"/>
      <c r="AB124" s="34" t="n">
        <v>0</v>
      </c>
      <c r="AC124" s="34" t="n">
        <v>0</v>
      </c>
      <c r="AD124" s="34" t="n">
        <v>1</v>
      </c>
      <c r="AE124" s="34" t="n">
        <v>0</v>
      </c>
      <c r="AF124" s="34" t="n">
        <v>1</v>
      </c>
      <c r="AG124" s="34" t="n">
        <v>0</v>
      </c>
      <c r="AH124" s="34" t="s">
        <v>212</v>
      </c>
      <c r="AI124" s="35" t="n">
        <f aca="false">SUM(AJ124:AZ124)</f>
        <v>12.4</v>
      </c>
      <c r="AJ124" s="36" t="n">
        <v>1.4</v>
      </c>
      <c r="AK124" s="36" t="n">
        <v>0.5</v>
      </c>
      <c r="AL124" s="36" t="n">
        <v>0</v>
      </c>
      <c r="AM124" s="36" t="n">
        <v>0.5</v>
      </c>
      <c r="AN124" s="36" t="n">
        <v>1.2</v>
      </c>
      <c r="AO124" s="36" t="n">
        <v>0.4</v>
      </c>
      <c r="AP124" s="36" t="n">
        <v>0</v>
      </c>
      <c r="AQ124" s="36" t="n">
        <v>0.9</v>
      </c>
      <c r="AR124" s="36" t="n">
        <v>2.5</v>
      </c>
      <c r="AS124" s="36" t="n">
        <v>2</v>
      </c>
      <c r="AT124" s="36" t="n">
        <v>1.2</v>
      </c>
      <c r="AU124" s="36" t="n">
        <v>0.6</v>
      </c>
      <c r="AV124" s="36" t="n">
        <v>0.2</v>
      </c>
      <c r="AW124" s="36" t="n">
        <v>0</v>
      </c>
      <c r="AX124" s="36" t="n">
        <v>0</v>
      </c>
      <c r="AY124" s="36" t="n">
        <v>0</v>
      </c>
      <c r="AZ124" s="36" t="n">
        <v>1</v>
      </c>
      <c r="BA124" s="37" t="s">
        <v>219</v>
      </c>
      <c r="BB124" s="38" t="n">
        <f aca="false">SUM(BC124:BK124)</f>
        <v>35</v>
      </c>
      <c r="BC124" s="39" t="n">
        <v>2</v>
      </c>
      <c r="BD124" s="39"/>
      <c r="BE124" s="39" t="n">
        <v>7</v>
      </c>
      <c r="BF124" s="39" t="n">
        <v>3</v>
      </c>
      <c r="BG124" s="39" t="n">
        <v>3</v>
      </c>
      <c r="BH124" s="39" t="n">
        <v>7</v>
      </c>
      <c r="BI124" s="39" t="n">
        <v>7</v>
      </c>
      <c r="BJ124" s="57" t="n">
        <v>0</v>
      </c>
      <c r="BK124" s="57" t="n">
        <v>6</v>
      </c>
      <c r="BL124" s="39" t="s">
        <v>203</v>
      </c>
      <c r="BM124" s="40" t="n">
        <f aca="false">SUM(BO124:DN124)</f>
        <v>20</v>
      </c>
      <c r="BN124" s="41"/>
      <c r="BO124" s="51" t="n">
        <v>0</v>
      </c>
      <c r="BP124" s="51" t="n">
        <v>0</v>
      </c>
      <c r="BQ124" s="51" t="n">
        <v>0</v>
      </c>
      <c r="BR124" s="51" t="n">
        <v>0</v>
      </c>
      <c r="BS124" s="51" t="n">
        <v>0</v>
      </c>
      <c r="BT124" s="51" t="n">
        <v>0</v>
      </c>
      <c r="BU124" s="52"/>
      <c r="BV124" s="52"/>
      <c r="BW124" s="51" t="n">
        <v>0</v>
      </c>
      <c r="BX124" s="51" t="n">
        <v>0</v>
      </c>
      <c r="BY124" s="52"/>
      <c r="BZ124" s="51" t="n">
        <v>0</v>
      </c>
      <c r="CA124" s="51" t="n">
        <v>0</v>
      </c>
      <c r="CB124" s="51" t="n">
        <v>0</v>
      </c>
      <c r="CC124" s="52"/>
      <c r="CD124" s="51" t="n">
        <v>0</v>
      </c>
      <c r="CE124" s="51" t="n">
        <v>0</v>
      </c>
      <c r="CF124" s="51" t="n">
        <v>0</v>
      </c>
      <c r="CG124" s="52"/>
      <c r="CH124" s="51" t="n">
        <v>0</v>
      </c>
      <c r="CI124" s="51" t="n">
        <v>0</v>
      </c>
      <c r="CJ124" s="51" t="n">
        <v>0</v>
      </c>
      <c r="CK124" s="52"/>
      <c r="CL124" s="51" t="n">
        <v>0</v>
      </c>
      <c r="CM124" s="51" t="n">
        <v>0</v>
      </c>
      <c r="CN124" s="51" t="n">
        <v>0</v>
      </c>
      <c r="CO124" s="51" t="n">
        <v>0</v>
      </c>
      <c r="CP124" s="53"/>
      <c r="CQ124" s="51" t="n">
        <v>0</v>
      </c>
      <c r="CR124" s="51" t="n">
        <v>0</v>
      </c>
      <c r="CS124" s="51" t="n">
        <v>0</v>
      </c>
      <c r="CT124" s="51" t="n">
        <v>0</v>
      </c>
      <c r="CU124" s="51" t="n">
        <v>0</v>
      </c>
      <c r="CV124" s="51" t="n">
        <v>0</v>
      </c>
      <c r="CW124" s="51" t="n">
        <v>0</v>
      </c>
      <c r="CX124" s="51" t="n">
        <v>0</v>
      </c>
      <c r="CY124" s="53"/>
      <c r="CZ124" s="51" t="n">
        <v>3</v>
      </c>
      <c r="DA124" s="51" t="n">
        <v>2</v>
      </c>
      <c r="DB124" s="51" t="n">
        <v>3</v>
      </c>
      <c r="DC124" s="51" t="n">
        <v>2</v>
      </c>
      <c r="DD124" s="51" t="n">
        <v>2</v>
      </c>
      <c r="DE124" s="51" t="n">
        <v>1</v>
      </c>
      <c r="DF124" s="51" t="n">
        <v>1</v>
      </c>
      <c r="DG124" s="51" t="n">
        <v>2</v>
      </c>
      <c r="DH124" s="51" t="n">
        <v>4</v>
      </c>
      <c r="DI124" s="53"/>
      <c r="DJ124" s="51" t="n">
        <v>0</v>
      </c>
      <c r="DK124" s="51" t="n">
        <v>0</v>
      </c>
      <c r="DL124" s="51" t="n">
        <v>0</v>
      </c>
      <c r="DM124" s="51" t="n">
        <v>0</v>
      </c>
      <c r="DN124" s="51" t="n">
        <v>0</v>
      </c>
      <c r="DO124" s="51" t="s">
        <v>213</v>
      </c>
      <c r="DP124" s="50" t="n">
        <f aca="false">DR124+EF124+FA124+HA124</f>
        <v>62</v>
      </c>
      <c r="DQ124" s="2" t="n">
        <v>35</v>
      </c>
      <c r="DR124" s="35" t="n">
        <f aca="false">SUM(DS124:ED124)</f>
        <v>15</v>
      </c>
      <c r="DS124" s="46" t="n">
        <v>1</v>
      </c>
      <c r="DT124" s="46" t="n">
        <v>1</v>
      </c>
      <c r="DU124" s="46" t="n">
        <v>1.5</v>
      </c>
      <c r="DV124" s="46" t="n">
        <v>5.5</v>
      </c>
      <c r="DW124" s="46" t="n">
        <v>0.5</v>
      </c>
      <c r="DX124" s="46" t="n">
        <v>0</v>
      </c>
      <c r="DY124" s="46" t="n">
        <v>1</v>
      </c>
      <c r="DZ124" s="46" t="n">
        <v>0</v>
      </c>
      <c r="EA124" s="46" t="n">
        <v>1</v>
      </c>
      <c r="EB124" s="46" t="n">
        <v>0</v>
      </c>
      <c r="EC124" s="46" t="n">
        <v>0.5</v>
      </c>
      <c r="ED124" s="46" t="n">
        <v>3</v>
      </c>
      <c r="EE124" s="46" t="s">
        <v>205</v>
      </c>
      <c r="EF124" s="32" t="n">
        <f aca="false">SUM(EH124:EY124)</f>
        <v>20</v>
      </c>
      <c r="EG124" s="33"/>
      <c r="EH124" s="34" t="n">
        <v>3</v>
      </c>
      <c r="EI124" s="34" t="n">
        <v>2</v>
      </c>
      <c r="EJ124" s="34" t="n">
        <v>1</v>
      </c>
      <c r="EK124" s="34" t="n">
        <v>2</v>
      </c>
      <c r="EL124" s="34" t="n">
        <v>2</v>
      </c>
      <c r="EM124" s="34" t="n">
        <v>1</v>
      </c>
      <c r="EN124" s="34" t="n">
        <v>1</v>
      </c>
      <c r="EO124" s="34" t="n">
        <v>0</v>
      </c>
      <c r="EP124" s="33"/>
      <c r="EQ124" s="34" t="n">
        <v>5</v>
      </c>
      <c r="ER124" s="34" t="n">
        <v>0</v>
      </c>
      <c r="ES124" s="34" t="n">
        <v>0</v>
      </c>
      <c r="ET124" s="34" t="n">
        <v>0</v>
      </c>
      <c r="EU124" s="34" t="n">
        <v>0</v>
      </c>
      <c r="EV124" s="34" t="n">
        <v>0</v>
      </c>
      <c r="EW124" s="34" t="n">
        <v>0</v>
      </c>
      <c r="EX124" s="34" t="n">
        <v>2</v>
      </c>
      <c r="EY124" s="34" t="n">
        <v>1</v>
      </c>
      <c r="EZ124" s="34" t="s">
        <v>206</v>
      </c>
      <c r="FA124" s="40" t="n">
        <f aca="false">SUM(FD124:GY124)</f>
        <v>19</v>
      </c>
      <c r="FB124" s="47"/>
      <c r="FC124" s="47"/>
      <c r="FD124" s="54" t="n">
        <v>1</v>
      </c>
      <c r="FE124" s="54" t="n">
        <v>0</v>
      </c>
      <c r="FF124" s="54" t="n">
        <v>0</v>
      </c>
      <c r="FG124" s="54" t="n">
        <v>1</v>
      </c>
      <c r="FH124" s="54" t="n">
        <v>1</v>
      </c>
      <c r="FI124" s="54" t="n">
        <v>1</v>
      </c>
      <c r="FJ124" s="54" t="n">
        <v>1</v>
      </c>
      <c r="FK124" s="54" t="n">
        <v>0</v>
      </c>
      <c r="FL124" s="47"/>
      <c r="FM124" s="54" t="n">
        <v>1</v>
      </c>
      <c r="FN124" s="54" t="n">
        <v>1</v>
      </c>
      <c r="FO124" s="54" t="n">
        <v>0</v>
      </c>
      <c r="FP124" s="54" t="n">
        <v>0</v>
      </c>
      <c r="FQ124" s="47"/>
      <c r="FR124" s="54" t="n">
        <v>0</v>
      </c>
      <c r="FS124" s="54" t="n">
        <v>0</v>
      </c>
      <c r="FT124" s="54" t="n">
        <v>0</v>
      </c>
      <c r="FU124" s="54" t="n">
        <v>0</v>
      </c>
      <c r="FV124" s="54" t="n">
        <v>0</v>
      </c>
      <c r="FW124" s="47"/>
      <c r="FX124" s="54" t="n">
        <v>1</v>
      </c>
      <c r="FY124" s="54" t="n">
        <v>1</v>
      </c>
      <c r="FZ124" s="54" t="n">
        <v>1</v>
      </c>
      <c r="GA124" s="54" t="n">
        <v>0</v>
      </c>
      <c r="GB124" s="54" t="n">
        <v>0</v>
      </c>
      <c r="GC124" s="54" t="n">
        <v>1</v>
      </c>
      <c r="GD124" s="54" t="n">
        <v>0</v>
      </c>
      <c r="GE124" s="54" t="n">
        <v>0</v>
      </c>
      <c r="GF124" s="54" t="n">
        <v>0</v>
      </c>
      <c r="GG124" s="54" t="n">
        <v>0</v>
      </c>
      <c r="GH124" s="54" t="n">
        <v>0</v>
      </c>
      <c r="GI124" s="54" t="n">
        <v>0</v>
      </c>
      <c r="GJ124" s="54" t="n">
        <v>0</v>
      </c>
      <c r="GK124" s="54" t="n">
        <v>0</v>
      </c>
      <c r="GL124" s="54" t="n">
        <v>0</v>
      </c>
      <c r="GM124" s="47"/>
      <c r="GN124" s="47"/>
      <c r="GO124" s="54" t="n">
        <v>1</v>
      </c>
      <c r="GP124" s="54" t="n">
        <v>1</v>
      </c>
      <c r="GQ124" s="54" t="n">
        <v>2</v>
      </c>
      <c r="GR124" s="54" t="n">
        <v>3</v>
      </c>
      <c r="GS124" s="54" t="n">
        <v>1</v>
      </c>
      <c r="GT124" s="47"/>
      <c r="GU124" s="54" t="n">
        <v>0</v>
      </c>
      <c r="GV124" s="54" t="n">
        <v>0</v>
      </c>
      <c r="GW124" s="54" t="n">
        <v>0</v>
      </c>
      <c r="GX124" s="54" t="n">
        <v>0</v>
      </c>
      <c r="GY124" s="54" t="n">
        <v>0</v>
      </c>
      <c r="GZ124" s="47" t="s">
        <v>208</v>
      </c>
      <c r="HA124" s="38" t="n">
        <f aca="false">SUM(HB124:HI124)</f>
        <v>8</v>
      </c>
      <c r="HB124" s="39" t="n">
        <v>1</v>
      </c>
      <c r="HC124" s="39"/>
      <c r="HD124" s="39" t="n">
        <v>0</v>
      </c>
      <c r="HE124" s="39" t="n">
        <v>0</v>
      </c>
      <c r="HF124" s="39" t="n">
        <v>3</v>
      </c>
      <c r="HG124" s="39" t="n">
        <v>0</v>
      </c>
      <c r="HH124" s="39" t="n">
        <v>4</v>
      </c>
      <c r="HI124" s="39" t="n">
        <v>0</v>
      </c>
      <c r="HJ124" s="39" t="s">
        <v>203</v>
      </c>
    </row>
    <row r="125" customFormat="false" ht="15.9" hidden="false" customHeight="true" outlineLevel="0" collapsed="false">
      <c r="A125" s="48" t="s">
        <v>395</v>
      </c>
      <c r="B125" s="48"/>
      <c r="C125" s="2" t="n">
        <v>11</v>
      </c>
      <c r="D125" s="2" t="n">
        <v>11</v>
      </c>
      <c r="E125" s="48"/>
      <c r="F125" s="48"/>
      <c r="G125" s="48"/>
      <c r="H125" s="49"/>
      <c r="I125" s="48"/>
      <c r="K125" s="50" t="n">
        <f aca="false">M125+DP125</f>
        <v>135.4</v>
      </c>
      <c r="L125" s="2" t="n">
        <v>2</v>
      </c>
      <c r="M125" s="50" t="n">
        <f aca="false">O125+AI125+BB125+BM125</f>
        <v>65.4</v>
      </c>
      <c r="N125" s="2" t="n">
        <v>80</v>
      </c>
      <c r="O125" s="32" t="n">
        <f aca="false">SUM(P125:AG125)</f>
        <v>3</v>
      </c>
      <c r="P125" s="33"/>
      <c r="Q125" s="34" t="n">
        <v>0.6</v>
      </c>
      <c r="R125" s="34" t="n">
        <v>0.4</v>
      </c>
      <c r="S125" s="34" t="n">
        <v>0.4</v>
      </c>
      <c r="T125" s="34" t="n">
        <v>0</v>
      </c>
      <c r="U125" s="34" t="n">
        <v>0.2</v>
      </c>
      <c r="V125" s="34" t="n">
        <v>0.2</v>
      </c>
      <c r="W125" s="34" t="n">
        <v>0.2</v>
      </c>
      <c r="X125" s="33"/>
      <c r="Y125" s="34" t="n">
        <v>0</v>
      </c>
      <c r="Z125" s="34" t="n">
        <v>0</v>
      </c>
      <c r="AA125" s="33"/>
      <c r="AB125" s="34" t="n">
        <v>0</v>
      </c>
      <c r="AC125" s="34" t="n">
        <v>0</v>
      </c>
      <c r="AD125" s="34" t="n">
        <v>1</v>
      </c>
      <c r="AE125" s="34" t="n">
        <v>0</v>
      </c>
      <c r="AF125" s="34" t="n">
        <v>0</v>
      </c>
      <c r="AG125" s="34" t="n">
        <v>0</v>
      </c>
      <c r="AH125" s="34" t="s">
        <v>222</v>
      </c>
      <c r="AI125" s="35" t="n">
        <f aca="false">SUM(AJ125:AZ125)</f>
        <v>3.4</v>
      </c>
      <c r="AJ125" s="36" t="n">
        <v>0</v>
      </c>
      <c r="AK125" s="36" t="n">
        <v>0</v>
      </c>
      <c r="AL125" s="36" t="n">
        <v>0</v>
      </c>
      <c r="AM125" s="36" t="n">
        <v>0.5</v>
      </c>
      <c r="AN125" s="36" t="n">
        <v>0</v>
      </c>
      <c r="AO125" s="36" t="n">
        <v>0</v>
      </c>
      <c r="AP125" s="36" t="n">
        <v>0</v>
      </c>
      <c r="AQ125" s="36" t="n">
        <v>0.5</v>
      </c>
      <c r="AR125" s="36" t="n">
        <v>0</v>
      </c>
      <c r="AS125" s="36" t="n">
        <v>0</v>
      </c>
      <c r="AT125" s="36" t="n">
        <v>1.2</v>
      </c>
      <c r="AU125" s="36" t="n">
        <v>1.2</v>
      </c>
      <c r="AV125" s="36" t="n">
        <v>0</v>
      </c>
      <c r="AW125" s="36" t="n">
        <v>0</v>
      </c>
      <c r="AX125" s="36" t="n">
        <v>0</v>
      </c>
      <c r="AY125" s="36" t="n">
        <v>0</v>
      </c>
      <c r="AZ125" s="36" t="n">
        <v>0</v>
      </c>
      <c r="BA125" s="37" t="s">
        <v>260</v>
      </c>
      <c r="BB125" s="38" t="n">
        <f aca="false">SUM(BC125:BK125)</f>
        <v>58</v>
      </c>
      <c r="BC125" s="39" t="n">
        <v>7</v>
      </c>
      <c r="BD125" s="39" t="n">
        <v>7</v>
      </c>
      <c r="BE125" s="39" t="n">
        <v>14</v>
      </c>
      <c r="BF125" s="39" t="n">
        <v>3</v>
      </c>
      <c r="BG125" s="39" t="n">
        <v>3</v>
      </c>
      <c r="BH125" s="39" t="n">
        <v>7</v>
      </c>
      <c r="BI125" s="39" t="n">
        <v>7</v>
      </c>
      <c r="BJ125" s="39" t="n">
        <v>10</v>
      </c>
      <c r="BK125" s="39"/>
      <c r="BL125" s="39" t="s">
        <v>214</v>
      </c>
      <c r="BM125" s="40" t="n">
        <f aca="false">SUM(BO125:DN125)</f>
        <v>1</v>
      </c>
      <c r="BN125" s="41"/>
      <c r="BO125" s="51" t="s">
        <v>368</v>
      </c>
      <c r="BP125" s="51" t="s">
        <v>368</v>
      </c>
      <c r="BQ125" s="51" t="s">
        <v>368</v>
      </c>
      <c r="BR125" s="51" t="s">
        <v>368</v>
      </c>
      <c r="BS125" s="51" t="s">
        <v>368</v>
      </c>
      <c r="BT125" s="51" t="s">
        <v>368</v>
      </c>
      <c r="BU125" s="52"/>
      <c r="BV125" s="52"/>
      <c r="BW125" s="51" t="s">
        <v>368</v>
      </c>
      <c r="BX125" s="51" t="s">
        <v>368</v>
      </c>
      <c r="BY125" s="52"/>
      <c r="BZ125" s="51" t="s">
        <v>368</v>
      </c>
      <c r="CA125" s="51" t="s">
        <v>368</v>
      </c>
      <c r="CB125" s="51" t="s">
        <v>368</v>
      </c>
      <c r="CC125" s="52"/>
      <c r="CD125" s="51" t="s">
        <v>368</v>
      </c>
      <c r="CE125" s="51" t="s">
        <v>368</v>
      </c>
      <c r="CF125" s="51" t="s">
        <v>368</v>
      </c>
      <c r="CG125" s="52"/>
      <c r="CH125" s="51" t="s">
        <v>368</v>
      </c>
      <c r="CI125" s="51" t="s">
        <v>368</v>
      </c>
      <c r="CJ125" s="51" t="s">
        <v>368</v>
      </c>
      <c r="CK125" s="52"/>
      <c r="CL125" s="51" t="s">
        <v>368</v>
      </c>
      <c r="CM125" s="51" t="s">
        <v>368</v>
      </c>
      <c r="CN125" s="51" t="s">
        <v>368</v>
      </c>
      <c r="CO125" s="51" t="s">
        <v>368</v>
      </c>
      <c r="CP125" s="53"/>
      <c r="CQ125" s="51" t="s">
        <v>368</v>
      </c>
      <c r="CR125" s="51" t="s">
        <v>368</v>
      </c>
      <c r="CS125" s="51" t="s">
        <v>368</v>
      </c>
      <c r="CT125" s="51" t="s">
        <v>368</v>
      </c>
      <c r="CU125" s="51" t="s">
        <v>368</v>
      </c>
      <c r="CV125" s="51" t="s">
        <v>368</v>
      </c>
      <c r="CW125" s="51" t="s">
        <v>368</v>
      </c>
      <c r="CX125" s="51" t="s">
        <v>368</v>
      </c>
      <c r="CY125" s="53"/>
      <c r="CZ125" s="51" t="n">
        <v>0</v>
      </c>
      <c r="DA125" s="51" t="n">
        <v>0</v>
      </c>
      <c r="DB125" s="51" t="n">
        <v>0</v>
      </c>
      <c r="DC125" s="51" t="n">
        <v>0</v>
      </c>
      <c r="DD125" s="51" t="n">
        <v>0</v>
      </c>
      <c r="DE125" s="51" t="n">
        <v>0</v>
      </c>
      <c r="DF125" s="51" t="n">
        <v>0</v>
      </c>
      <c r="DG125" s="51" t="n">
        <v>0</v>
      </c>
      <c r="DH125" s="51" t="n">
        <v>0</v>
      </c>
      <c r="DI125" s="53"/>
      <c r="DJ125" s="51" t="n">
        <v>1</v>
      </c>
      <c r="DK125" s="51" t="n">
        <v>0</v>
      </c>
      <c r="DL125" s="51" t="n">
        <v>0</v>
      </c>
      <c r="DM125" s="51" t="n">
        <v>0</v>
      </c>
      <c r="DN125" s="51" t="n">
        <v>0</v>
      </c>
      <c r="DO125" s="51" t="s">
        <v>223</v>
      </c>
      <c r="DP125" s="50" t="n">
        <f aca="false">DR125+EF125+FA125+HA125</f>
        <v>70</v>
      </c>
      <c r="DQ125" s="2" t="n">
        <v>71</v>
      </c>
      <c r="DR125" s="35" t="n">
        <f aca="false">SUM(DS125:ED125)</f>
        <v>24</v>
      </c>
      <c r="DS125" s="46" t="n">
        <v>2</v>
      </c>
      <c r="DT125" s="46" t="n">
        <v>1.5</v>
      </c>
      <c r="DU125" s="46" t="n">
        <v>2</v>
      </c>
      <c r="DV125" s="46" t="n">
        <v>1.5</v>
      </c>
      <c r="DW125" s="46" t="n">
        <v>1</v>
      </c>
      <c r="DX125" s="46" t="n">
        <v>3</v>
      </c>
      <c r="DY125" s="46" t="n">
        <v>2</v>
      </c>
      <c r="DZ125" s="46" t="n">
        <v>3</v>
      </c>
      <c r="EA125" s="46" t="n">
        <v>2</v>
      </c>
      <c r="EB125" s="46" t="n">
        <v>1</v>
      </c>
      <c r="EC125" s="46" t="n">
        <v>2</v>
      </c>
      <c r="ED125" s="46" t="n">
        <v>3</v>
      </c>
      <c r="EE125" s="46" t="s">
        <v>211</v>
      </c>
      <c r="EF125" s="32" t="n">
        <f aca="false">SUM(EH125:EY125)</f>
        <v>16</v>
      </c>
      <c r="EG125" s="33"/>
      <c r="EH125" s="34" t="n">
        <v>2</v>
      </c>
      <c r="EI125" s="34" t="n">
        <v>4</v>
      </c>
      <c r="EJ125" s="34" t="n">
        <v>2</v>
      </c>
      <c r="EK125" s="34" t="n">
        <v>1</v>
      </c>
      <c r="EL125" s="34" t="n">
        <v>1</v>
      </c>
      <c r="EM125" s="34" t="n">
        <v>0</v>
      </c>
      <c r="EN125" s="34" t="n">
        <v>1</v>
      </c>
      <c r="EO125" s="34" t="n">
        <v>1</v>
      </c>
      <c r="EP125" s="33"/>
      <c r="EQ125" s="34" t="n">
        <v>0</v>
      </c>
      <c r="ER125" s="34" t="n">
        <v>0</v>
      </c>
      <c r="ES125" s="34" t="n">
        <v>2</v>
      </c>
      <c r="ET125" s="34" t="n">
        <v>1</v>
      </c>
      <c r="EU125" s="34" t="n">
        <v>0</v>
      </c>
      <c r="EV125" s="34" t="n">
        <v>0</v>
      </c>
      <c r="EW125" s="34" t="n">
        <v>1</v>
      </c>
      <c r="EX125" s="34" t="n">
        <v>0</v>
      </c>
      <c r="EY125" s="34" t="n">
        <v>0</v>
      </c>
      <c r="EZ125" s="34" t="s">
        <v>242</v>
      </c>
      <c r="FA125" s="40" t="n">
        <f aca="false">SUM(FD125:GY125)</f>
        <v>0</v>
      </c>
      <c r="FB125" s="47"/>
      <c r="FC125" s="47"/>
      <c r="FD125" s="54" t="n">
        <v>0</v>
      </c>
      <c r="FE125" s="54" t="n">
        <v>0</v>
      </c>
      <c r="FF125" s="54" t="n">
        <v>0</v>
      </c>
      <c r="FG125" s="54" t="n">
        <v>0</v>
      </c>
      <c r="FH125" s="54" t="n">
        <v>0</v>
      </c>
      <c r="FI125" s="54" t="n">
        <v>0</v>
      </c>
      <c r="FJ125" s="54" t="n">
        <v>0</v>
      </c>
      <c r="FK125" s="54" t="n">
        <v>0</v>
      </c>
      <c r="FL125" s="47"/>
      <c r="FM125" s="54" t="n">
        <v>0</v>
      </c>
      <c r="FN125" s="54" t="n">
        <v>0</v>
      </c>
      <c r="FO125" s="54" t="n">
        <v>0</v>
      </c>
      <c r="FP125" s="54" t="n">
        <v>0</v>
      </c>
      <c r="FQ125" s="47"/>
      <c r="FR125" s="54" t="n">
        <v>0</v>
      </c>
      <c r="FS125" s="54" t="n">
        <v>0</v>
      </c>
      <c r="FT125" s="54" t="n">
        <v>0</v>
      </c>
      <c r="FU125" s="54" t="n">
        <v>0</v>
      </c>
      <c r="FV125" s="54" t="n">
        <v>0</v>
      </c>
      <c r="FW125" s="47"/>
      <c r="FX125" s="54" t="n">
        <v>0</v>
      </c>
      <c r="FY125" s="54" t="n">
        <v>0</v>
      </c>
      <c r="FZ125" s="54" t="n">
        <v>0</v>
      </c>
      <c r="GA125" s="54" t="n">
        <v>0</v>
      </c>
      <c r="GB125" s="54" t="n">
        <v>0</v>
      </c>
      <c r="GC125" s="54" t="n">
        <v>0</v>
      </c>
      <c r="GD125" s="54" t="n">
        <v>0</v>
      </c>
      <c r="GE125" s="54" t="n">
        <v>0</v>
      </c>
      <c r="GF125" s="54" t="n">
        <v>0</v>
      </c>
      <c r="GG125" s="54" t="n">
        <v>0</v>
      </c>
      <c r="GH125" s="54" t="n">
        <v>0</v>
      </c>
      <c r="GI125" s="54" t="n">
        <v>0</v>
      </c>
      <c r="GJ125" s="54" t="n">
        <v>0</v>
      </c>
      <c r="GK125" s="54" t="n">
        <v>0</v>
      </c>
      <c r="GL125" s="54" t="n">
        <v>0</v>
      </c>
      <c r="GM125" s="47"/>
      <c r="GN125" s="47"/>
      <c r="GO125" s="54" t="n">
        <v>0</v>
      </c>
      <c r="GP125" s="54" t="n">
        <v>0</v>
      </c>
      <c r="GQ125" s="54" t="n">
        <v>0</v>
      </c>
      <c r="GR125" s="54" t="n">
        <v>0</v>
      </c>
      <c r="GS125" s="54" t="n">
        <v>0</v>
      </c>
      <c r="GT125" s="47"/>
      <c r="GU125" s="54" t="n">
        <v>0</v>
      </c>
      <c r="GV125" s="54" t="n">
        <v>0</v>
      </c>
      <c r="GW125" s="54" t="n">
        <v>0</v>
      </c>
      <c r="GX125" s="54" t="n">
        <v>0</v>
      </c>
      <c r="GY125" s="54" t="n">
        <v>0</v>
      </c>
      <c r="GZ125" s="47" t="s">
        <v>247</v>
      </c>
      <c r="HA125" s="38" t="n">
        <f aca="false">SUM(HB125:HI125)</f>
        <v>30</v>
      </c>
      <c r="HB125" s="39" t="n">
        <v>2</v>
      </c>
      <c r="HC125" s="39" t="n">
        <v>2</v>
      </c>
      <c r="HD125" s="39" t="n">
        <v>7</v>
      </c>
      <c r="HE125" s="39" t="n">
        <v>2</v>
      </c>
      <c r="HF125" s="39" t="n">
        <v>3</v>
      </c>
      <c r="HG125" s="39" t="n">
        <v>6</v>
      </c>
      <c r="HH125" s="39" t="n">
        <v>8</v>
      </c>
      <c r="HI125" s="39" t="n">
        <v>0</v>
      </c>
      <c r="HJ125" s="39" t="s">
        <v>214</v>
      </c>
    </row>
    <row r="126" customFormat="false" ht="15.9" hidden="false" customHeight="true" outlineLevel="0" collapsed="false">
      <c r="A126" s="48" t="s">
        <v>396</v>
      </c>
      <c r="B126" s="48"/>
      <c r="C126" s="2" t="n">
        <v>11</v>
      </c>
      <c r="D126" s="2" t="n">
        <v>11</v>
      </c>
      <c r="E126" s="48"/>
      <c r="F126" s="48"/>
      <c r="G126" s="48"/>
      <c r="H126" s="49"/>
      <c r="I126" s="48"/>
      <c r="K126" s="50" t="n">
        <f aca="false">M126+DP126</f>
        <v>133.1</v>
      </c>
      <c r="L126" s="2" t="n">
        <v>2</v>
      </c>
      <c r="M126" s="50" t="n">
        <f aca="false">O126+AI126+BB126+BM126</f>
        <v>72.6</v>
      </c>
      <c r="N126" s="2" t="n">
        <v>44</v>
      </c>
      <c r="O126" s="32" t="n">
        <f aca="false">SUM(P126:AG126)</f>
        <v>7</v>
      </c>
      <c r="P126" s="33"/>
      <c r="Q126" s="34" t="n">
        <v>3</v>
      </c>
      <c r="R126" s="34" t="n">
        <v>1</v>
      </c>
      <c r="S126" s="34" t="n">
        <v>2</v>
      </c>
      <c r="T126" s="34" t="n">
        <v>0</v>
      </c>
      <c r="U126" s="34" t="n">
        <v>0</v>
      </c>
      <c r="V126" s="34" t="n">
        <v>0</v>
      </c>
      <c r="W126" s="34" t="n">
        <v>0</v>
      </c>
      <c r="X126" s="33"/>
      <c r="Y126" s="34" t="n">
        <v>0</v>
      </c>
      <c r="Z126" s="34" t="n">
        <v>0</v>
      </c>
      <c r="AA126" s="33"/>
      <c r="AB126" s="34" t="n">
        <v>0</v>
      </c>
      <c r="AC126" s="34" t="n">
        <v>0</v>
      </c>
      <c r="AD126" s="34" t="n">
        <v>1</v>
      </c>
      <c r="AE126" s="34" t="n">
        <v>0</v>
      </c>
      <c r="AF126" s="34" t="n">
        <v>0</v>
      </c>
      <c r="AG126" s="34" t="n">
        <v>0</v>
      </c>
      <c r="AH126" s="34" t="s">
        <v>210</v>
      </c>
      <c r="AI126" s="35" t="n">
        <f aca="false">SUM(AJ126:AZ126)</f>
        <v>16.6</v>
      </c>
      <c r="AJ126" s="36" t="n">
        <v>1.5</v>
      </c>
      <c r="AK126" s="36" t="n">
        <v>0.5</v>
      </c>
      <c r="AL126" s="36" t="n">
        <v>0.9</v>
      </c>
      <c r="AM126" s="36" t="n">
        <v>0.8</v>
      </c>
      <c r="AN126" s="36" t="n">
        <v>1.2</v>
      </c>
      <c r="AO126" s="36" t="n">
        <v>0.4</v>
      </c>
      <c r="AP126" s="36" t="n">
        <v>0.9</v>
      </c>
      <c r="AQ126" s="36" t="n">
        <v>0.8</v>
      </c>
      <c r="AR126" s="36" t="n">
        <v>2.5</v>
      </c>
      <c r="AS126" s="36" t="n">
        <v>2</v>
      </c>
      <c r="AT126" s="36" t="n">
        <v>1.2</v>
      </c>
      <c r="AU126" s="36" t="n">
        <v>0.9</v>
      </c>
      <c r="AV126" s="36" t="n">
        <v>0.5</v>
      </c>
      <c r="AW126" s="36" t="n">
        <v>0.2</v>
      </c>
      <c r="AX126" s="36" t="n">
        <v>1</v>
      </c>
      <c r="AY126" s="36" t="n">
        <v>0.6</v>
      </c>
      <c r="AZ126" s="36" t="n">
        <v>0.7</v>
      </c>
      <c r="BA126" s="55" t="s">
        <v>205</v>
      </c>
      <c r="BB126" s="38" t="n">
        <f aca="false">SUM(BC126:BK126)</f>
        <v>41</v>
      </c>
      <c r="BC126" s="39" t="n">
        <v>7</v>
      </c>
      <c r="BD126" s="39" t="n">
        <v>7</v>
      </c>
      <c r="BE126" s="39" t="n">
        <v>7</v>
      </c>
      <c r="BF126" s="39" t="n">
        <v>3</v>
      </c>
      <c r="BG126" s="39" t="n">
        <v>3</v>
      </c>
      <c r="BH126" s="39" t="n">
        <v>7</v>
      </c>
      <c r="BI126" s="39" t="n">
        <v>7</v>
      </c>
      <c r="BJ126" s="39"/>
      <c r="BK126" s="39"/>
      <c r="BL126" s="39" t="s">
        <v>203</v>
      </c>
      <c r="BM126" s="40" t="n">
        <f aca="false">SUM(BO126:DN126)</f>
        <v>8</v>
      </c>
      <c r="BN126" s="41"/>
      <c r="BO126" s="51" t="n">
        <v>3</v>
      </c>
      <c r="BP126" s="51" t="n">
        <v>2</v>
      </c>
      <c r="BQ126" s="51" t="n">
        <v>1</v>
      </c>
      <c r="BR126" s="51" t="n">
        <v>1</v>
      </c>
      <c r="BS126" s="51" t="n">
        <v>1</v>
      </c>
      <c r="BT126" s="51" t="n">
        <v>0</v>
      </c>
      <c r="BU126" s="52"/>
      <c r="BV126" s="52"/>
      <c r="BW126" s="51" t="n">
        <v>0</v>
      </c>
      <c r="BX126" s="51" t="n">
        <v>0</v>
      </c>
      <c r="BY126" s="52"/>
      <c r="BZ126" s="51" t="n">
        <v>0</v>
      </c>
      <c r="CA126" s="51" t="n">
        <v>0</v>
      </c>
      <c r="CB126" s="51" t="n">
        <v>0</v>
      </c>
      <c r="CC126" s="52"/>
      <c r="CD126" s="51" t="n">
        <v>0</v>
      </c>
      <c r="CE126" s="51" t="n">
        <v>0</v>
      </c>
      <c r="CF126" s="51" t="n">
        <v>0</v>
      </c>
      <c r="CG126" s="52"/>
      <c r="CH126" s="51" t="n">
        <v>0</v>
      </c>
      <c r="CI126" s="51" t="n">
        <v>0</v>
      </c>
      <c r="CJ126" s="51" t="n">
        <v>0</v>
      </c>
      <c r="CK126" s="52"/>
      <c r="CL126" s="51" t="n">
        <v>0</v>
      </c>
      <c r="CM126" s="51" t="n">
        <v>0</v>
      </c>
      <c r="CN126" s="51" t="n">
        <v>0</v>
      </c>
      <c r="CO126" s="51" t="n">
        <v>0</v>
      </c>
      <c r="CP126" s="53"/>
      <c r="CQ126" s="51" t="n">
        <v>0</v>
      </c>
      <c r="CR126" s="51" t="n">
        <v>0</v>
      </c>
      <c r="CS126" s="51" t="n">
        <v>0</v>
      </c>
      <c r="CT126" s="51" t="n">
        <v>0</v>
      </c>
      <c r="CU126" s="51" t="n">
        <v>0</v>
      </c>
      <c r="CV126" s="51" t="n">
        <v>0</v>
      </c>
      <c r="CW126" s="51" t="n">
        <v>0</v>
      </c>
      <c r="CX126" s="51" t="n">
        <v>0</v>
      </c>
      <c r="CY126" s="53"/>
      <c r="CZ126" s="51" t="n">
        <v>0</v>
      </c>
      <c r="DA126" s="51" t="n">
        <v>0</v>
      </c>
      <c r="DB126" s="51" t="n">
        <v>0</v>
      </c>
      <c r="DC126" s="51" t="n">
        <v>0</v>
      </c>
      <c r="DD126" s="51" t="n">
        <v>0</v>
      </c>
      <c r="DE126" s="51" t="n">
        <v>0</v>
      </c>
      <c r="DF126" s="51" t="n">
        <v>0</v>
      </c>
      <c r="DG126" s="51" t="n">
        <v>0</v>
      </c>
      <c r="DH126" s="51" t="n">
        <v>0</v>
      </c>
      <c r="DI126" s="53"/>
      <c r="DJ126" s="51" t="n">
        <v>0</v>
      </c>
      <c r="DK126" s="51" t="n">
        <v>0</v>
      </c>
      <c r="DL126" s="51" t="n">
        <v>0</v>
      </c>
      <c r="DM126" s="51" t="n">
        <v>0</v>
      </c>
      <c r="DN126" s="51" t="n">
        <v>0</v>
      </c>
      <c r="DO126" s="51" t="s">
        <v>204</v>
      </c>
      <c r="DP126" s="50" t="n">
        <f aca="false">DR126+EF126+FA126+HA126</f>
        <v>60.5</v>
      </c>
      <c r="DQ126" s="2" t="n">
        <v>21</v>
      </c>
      <c r="DR126" s="35" t="n">
        <f aca="false">SUM(DS126:ED126)</f>
        <v>24.5</v>
      </c>
      <c r="DS126" s="46" t="n">
        <v>2</v>
      </c>
      <c r="DT126" s="46" t="n">
        <v>1</v>
      </c>
      <c r="DU126" s="46" t="n">
        <v>1</v>
      </c>
      <c r="DV126" s="46" t="n">
        <v>6</v>
      </c>
      <c r="DW126" s="46" t="n">
        <v>2</v>
      </c>
      <c r="DX126" s="46" t="n">
        <v>3</v>
      </c>
      <c r="DY126" s="46" t="n">
        <v>1</v>
      </c>
      <c r="DZ126" s="46" t="n">
        <v>2.5</v>
      </c>
      <c r="EA126" s="46" t="n">
        <v>1</v>
      </c>
      <c r="EB126" s="46" t="n">
        <v>1</v>
      </c>
      <c r="EC126" s="46" t="n">
        <v>1</v>
      </c>
      <c r="ED126" s="46" t="n">
        <v>3</v>
      </c>
      <c r="EE126" s="46" t="s">
        <v>226</v>
      </c>
      <c r="EF126" s="32" t="n">
        <f aca="false">SUM(EH126:EY126)</f>
        <v>14</v>
      </c>
      <c r="EG126" s="33"/>
      <c r="EH126" s="34" t="n">
        <v>2</v>
      </c>
      <c r="EI126" s="34" t="n">
        <v>2</v>
      </c>
      <c r="EJ126" s="34" t="n">
        <v>1</v>
      </c>
      <c r="EK126" s="34" t="n">
        <v>1</v>
      </c>
      <c r="EL126" s="34" t="n">
        <v>2</v>
      </c>
      <c r="EM126" s="34" t="n">
        <v>0</v>
      </c>
      <c r="EN126" s="34" t="n">
        <v>1</v>
      </c>
      <c r="EO126" s="34" t="n">
        <v>0</v>
      </c>
      <c r="EP126" s="33"/>
      <c r="EQ126" s="34" t="n">
        <v>5</v>
      </c>
      <c r="ER126" s="34" t="n">
        <v>0</v>
      </c>
      <c r="ES126" s="34" t="n">
        <v>0</v>
      </c>
      <c r="ET126" s="34" t="n">
        <v>0</v>
      </c>
      <c r="EU126" s="34" t="n">
        <v>0</v>
      </c>
      <c r="EV126" s="34" t="n">
        <v>0</v>
      </c>
      <c r="EW126" s="34" t="n">
        <v>0</v>
      </c>
      <c r="EX126" s="34" t="n">
        <v>0</v>
      </c>
      <c r="EY126" s="34" t="n">
        <v>0</v>
      </c>
      <c r="EZ126" s="34" t="s">
        <v>227</v>
      </c>
      <c r="FA126" s="40" t="n">
        <f aca="false">SUM(FD126:GY126)</f>
        <v>0</v>
      </c>
      <c r="FB126" s="47"/>
      <c r="FC126" s="47"/>
      <c r="FD126" s="54" t="n">
        <v>0</v>
      </c>
      <c r="FE126" s="54"/>
      <c r="FF126" s="54"/>
      <c r="FG126" s="54"/>
      <c r="FH126" s="54"/>
      <c r="FI126" s="54"/>
      <c r="FJ126" s="54"/>
      <c r="FK126" s="54"/>
      <c r="FL126" s="47"/>
      <c r="FM126" s="54"/>
      <c r="FN126" s="54"/>
      <c r="FO126" s="54"/>
      <c r="FP126" s="54"/>
      <c r="FQ126" s="47"/>
      <c r="FR126" s="54"/>
      <c r="FS126" s="54"/>
      <c r="FT126" s="54"/>
      <c r="FU126" s="54"/>
      <c r="FV126" s="54"/>
      <c r="FW126" s="47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47"/>
      <c r="GN126" s="47"/>
      <c r="GO126" s="54"/>
      <c r="GP126" s="54"/>
      <c r="GQ126" s="54"/>
      <c r="GR126" s="54"/>
      <c r="GS126" s="54"/>
      <c r="GT126" s="47"/>
      <c r="GU126" s="54"/>
      <c r="GV126" s="54"/>
      <c r="GW126" s="54"/>
      <c r="GX126" s="54"/>
      <c r="GY126" s="54"/>
      <c r="GZ126" s="47" t="s">
        <v>236</v>
      </c>
      <c r="HA126" s="38" t="n">
        <f aca="false">SUM(HB126:HI126)</f>
        <v>22</v>
      </c>
      <c r="HB126" s="39" t="n">
        <v>2</v>
      </c>
      <c r="HC126" s="39" t="n">
        <v>2</v>
      </c>
      <c r="HD126" s="39" t="n">
        <v>5</v>
      </c>
      <c r="HE126" s="39" t="n">
        <v>2</v>
      </c>
      <c r="HF126" s="39" t="n">
        <v>3</v>
      </c>
      <c r="HG126" s="39" t="n">
        <v>0</v>
      </c>
      <c r="HH126" s="39" t="n">
        <v>8</v>
      </c>
      <c r="HI126" s="39"/>
      <c r="HJ126" s="39" t="s">
        <v>203</v>
      </c>
    </row>
    <row r="127" customFormat="false" ht="15.9" hidden="false" customHeight="true" outlineLevel="0" collapsed="false">
      <c r="A127" s="48" t="s">
        <v>397</v>
      </c>
      <c r="B127" s="48"/>
      <c r="C127" s="2" t="n">
        <v>11</v>
      </c>
      <c r="D127" s="2" t="n">
        <v>11</v>
      </c>
      <c r="E127" s="48"/>
      <c r="F127" s="48"/>
      <c r="G127" s="48"/>
      <c r="H127" s="68"/>
      <c r="I127" s="67"/>
      <c r="K127" s="50" t="n">
        <f aca="false">M127+DP127</f>
        <v>120.3</v>
      </c>
      <c r="L127" s="2" t="n">
        <v>3</v>
      </c>
      <c r="M127" s="50" t="n">
        <f aca="false">O127+AI127+BB127+BM127</f>
        <v>71.8</v>
      </c>
      <c r="N127" s="2" t="n">
        <v>75</v>
      </c>
      <c r="O127" s="32" t="n">
        <f aca="false">SUM(P127:AG127)</f>
        <v>12</v>
      </c>
      <c r="P127" s="33"/>
      <c r="Q127" s="34" t="n">
        <v>0.6</v>
      </c>
      <c r="R127" s="34" t="n">
        <v>0.2</v>
      </c>
      <c r="S127" s="34" t="n">
        <v>0.4</v>
      </c>
      <c r="T127" s="34" t="n">
        <v>0.2</v>
      </c>
      <c r="U127" s="34" t="n">
        <v>0.2</v>
      </c>
      <c r="V127" s="34" t="n">
        <v>0.2</v>
      </c>
      <c r="W127" s="34" t="n">
        <v>0.2</v>
      </c>
      <c r="X127" s="33"/>
      <c r="Y127" s="34" t="n">
        <v>0</v>
      </c>
      <c r="Z127" s="34" t="n">
        <v>0</v>
      </c>
      <c r="AA127" s="33"/>
      <c r="AB127" s="34" t="n">
        <v>2</v>
      </c>
      <c r="AC127" s="34" t="n">
        <v>2</v>
      </c>
      <c r="AD127" s="34" t="n">
        <v>1</v>
      </c>
      <c r="AE127" s="34" t="n">
        <v>2</v>
      </c>
      <c r="AF127" s="34" t="n">
        <v>1</v>
      </c>
      <c r="AG127" s="34" t="n">
        <v>2</v>
      </c>
      <c r="AH127" s="34" t="s">
        <v>222</v>
      </c>
      <c r="AI127" s="35" t="n">
        <f aca="false">SUM(AJ127:AZ127)</f>
        <v>11.8</v>
      </c>
      <c r="AJ127" s="36" t="n">
        <v>1.5</v>
      </c>
      <c r="AK127" s="36" t="n">
        <v>1</v>
      </c>
      <c r="AL127" s="36" t="n">
        <v>0.9</v>
      </c>
      <c r="AM127" s="36" t="n">
        <v>1</v>
      </c>
      <c r="AN127" s="36" t="n">
        <v>1.2</v>
      </c>
      <c r="AO127" s="36" t="n">
        <v>0.8</v>
      </c>
      <c r="AP127" s="36" t="n">
        <v>0.9</v>
      </c>
      <c r="AQ127" s="36" t="n">
        <v>1</v>
      </c>
      <c r="AR127" s="36" t="n">
        <v>0</v>
      </c>
      <c r="AS127" s="36" t="n">
        <v>0</v>
      </c>
      <c r="AT127" s="36" t="n">
        <v>1.2</v>
      </c>
      <c r="AU127" s="36" t="n">
        <v>0.6</v>
      </c>
      <c r="AV127" s="36" t="n">
        <v>0.5</v>
      </c>
      <c r="AW127" s="36" t="n">
        <v>0</v>
      </c>
      <c r="AX127" s="36" t="n">
        <v>0</v>
      </c>
      <c r="AY127" s="36" t="n">
        <v>0.6</v>
      </c>
      <c r="AZ127" s="36" t="n">
        <v>0.6</v>
      </c>
      <c r="BA127" s="37" t="s">
        <v>264</v>
      </c>
      <c r="BB127" s="38" t="n">
        <f aca="false">SUM(BC127:BK127)</f>
        <v>48</v>
      </c>
      <c r="BC127" s="39" t="n">
        <v>7</v>
      </c>
      <c r="BD127" s="39" t="n">
        <v>7</v>
      </c>
      <c r="BE127" s="39" t="n">
        <v>14</v>
      </c>
      <c r="BF127" s="39" t="n">
        <v>3</v>
      </c>
      <c r="BG127" s="39" t="n">
        <v>3</v>
      </c>
      <c r="BH127" s="39" t="n">
        <v>7</v>
      </c>
      <c r="BI127" s="39" t="n">
        <v>7</v>
      </c>
      <c r="BJ127" s="39"/>
      <c r="BK127" s="39"/>
      <c r="BL127" s="39" t="s">
        <v>214</v>
      </c>
      <c r="BM127" s="40" t="n">
        <f aca="false">SUM(BO127:DN127)</f>
        <v>0</v>
      </c>
      <c r="BN127" s="58"/>
      <c r="BO127" s="59" t="n">
        <v>0</v>
      </c>
      <c r="BP127" s="59"/>
      <c r="BQ127" s="59"/>
      <c r="BR127" s="59"/>
      <c r="BS127" s="59"/>
      <c r="BT127" s="59"/>
      <c r="BU127" s="60"/>
      <c r="BV127" s="60"/>
      <c r="BW127" s="59"/>
      <c r="BX127" s="59"/>
      <c r="BY127" s="60"/>
      <c r="BZ127" s="59"/>
      <c r="CA127" s="59"/>
      <c r="CB127" s="59"/>
      <c r="CC127" s="60"/>
      <c r="CD127" s="59"/>
      <c r="CE127" s="59"/>
      <c r="CF127" s="59"/>
      <c r="CG127" s="60"/>
      <c r="CH127" s="59"/>
      <c r="CI127" s="59"/>
      <c r="CJ127" s="59"/>
      <c r="CK127" s="60"/>
      <c r="CL127" s="59"/>
      <c r="CM127" s="59"/>
      <c r="CN127" s="59"/>
      <c r="CO127" s="59"/>
      <c r="CP127" s="61"/>
      <c r="CQ127" s="59"/>
      <c r="CR127" s="59"/>
      <c r="CS127" s="59"/>
      <c r="CT127" s="59"/>
      <c r="CU127" s="59"/>
      <c r="CV127" s="59"/>
      <c r="CW127" s="59"/>
      <c r="CX127" s="59"/>
      <c r="CY127" s="61"/>
      <c r="CZ127" s="59"/>
      <c r="DA127" s="59"/>
      <c r="DB127" s="59"/>
      <c r="DC127" s="59"/>
      <c r="DD127" s="59"/>
      <c r="DE127" s="59"/>
      <c r="DF127" s="59"/>
      <c r="DG127" s="59"/>
      <c r="DH127" s="59"/>
      <c r="DI127" s="61"/>
      <c r="DJ127" s="59"/>
      <c r="DK127" s="59"/>
      <c r="DL127" s="59"/>
      <c r="DM127" s="59"/>
      <c r="DN127" s="59"/>
      <c r="DO127" s="62" t="s">
        <v>229</v>
      </c>
      <c r="DP127" s="50" t="n">
        <f aca="false">DR127+EF127+FA127+HA127</f>
        <v>48.5</v>
      </c>
      <c r="DQ127" s="2" t="n">
        <v>23</v>
      </c>
      <c r="DR127" s="35" t="n">
        <f aca="false">SUM(DS127:ED127)</f>
        <v>21.5</v>
      </c>
      <c r="DS127" s="46" t="n">
        <v>1</v>
      </c>
      <c r="DT127" s="46" t="n">
        <v>1.5</v>
      </c>
      <c r="DU127" s="46" t="n">
        <v>1.5</v>
      </c>
      <c r="DV127" s="46" t="n">
        <v>6</v>
      </c>
      <c r="DW127" s="46" t="n">
        <v>1</v>
      </c>
      <c r="DX127" s="46" t="n">
        <v>1.5</v>
      </c>
      <c r="DY127" s="46" t="n">
        <v>1.5</v>
      </c>
      <c r="DZ127" s="46" t="n">
        <v>2.5</v>
      </c>
      <c r="EA127" s="46" t="n">
        <v>1</v>
      </c>
      <c r="EB127" s="46" t="n">
        <v>1</v>
      </c>
      <c r="EC127" s="46" t="n">
        <v>0.5</v>
      </c>
      <c r="ED127" s="46" t="n">
        <v>2.5</v>
      </c>
      <c r="EE127" s="46" t="s">
        <v>226</v>
      </c>
      <c r="EF127" s="32" t="n">
        <f aca="false">SUM(EH127:EY127)</f>
        <v>25</v>
      </c>
      <c r="EG127" s="33"/>
      <c r="EH127" s="34" t="n">
        <v>3</v>
      </c>
      <c r="EI127" s="34" t="n">
        <v>2</v>
      </c>
      <c r="EJ127" s="34" t="n">
        <v>2</v>
      </c>
      <c r="EK127" s="34" t="n">
        <v>1</v>
      </c>
      <c r="EL127" s="34" t="n">
        <v>1</v>
      </c>
      <c r="EM127" s="34" t="n">
        <v>1</v>
      </c>
      <c r="EN127" s="34" t="n">
        <v>1</v>
      </c>
      <c r="EO127" s="34" t="n">
        <v>1</v>
      </c>
      <c r="EP127" s="33"/>
      <c r="EQ127" s="34" t="n">
        <v>5</v>
      </c>
      <c r="ER127" s="34" t="n">
        <v>0</v>
      </c>
      <c r="ES127" s="34" t="n">
        <v>2</v>
      </c>
      <c r="ET127" s="34" t="n">
        <v>1</v>
      </c>
      <c r="EU127" s="34" t="n">
        <v>1</v>
      </c>
      <c r="EV127" s="34" t="n">
        <v>1</v>
      </c>
      <c r="EW127" s="34" t="n">
        <v>1</v>
      </c>
      <c r="EX127" s="34" t="n">
        <v>1</v>
      </c>
      <c r="EY127" s="34" t="n">
        <v>1</v>
      </c>
      <c r="EZ127" s="34" t="s">
        <v>227</v>
      </c>
      <c r="FA127" s="40" t="n">
        <f aca="false">SUM(FD127:GY127)</f>
        <v>0</v>
      </c>
      <c r="FB127" s="47"/>
      <c r="FC127" s="47"/>
      <c r="FD127" s="54" t="n">
        <v>0</v>
      </c>
      <c r="FE127" s="54"/>
      <c r="FF127" s="54"/>
      <c r="FG127" s="54"/>
      <c r="FH127" s="54"/>
      <c r="FI127" s="54"/>
      <c r="FJ127" s="54"/>
      <c r="FK127" s="54"/>
      <c r="FL127" s="47"/>
      <c r="FM127" s="54"/>
      <c r="FN127" s="54"/>
      <c r="FO127" s="54"/>
      <c r="FP127" s="54"/>
      <c r="FQ127" s="47"/>
      <c r="FR127" s="54"/>
      <c r="FS127" s="54"/>
      <c r="FT127" s="54"/>
      <c r="FU127" s="54"/>
      <c r="FV127" s="54"/>
      <c r="FW127" s="47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47"/>
      <c r="GN127" s="47"/>
      <c r="GO127" s="54"/>
      <c r="GP127" s="54"/>
      <c r="GQ127" s="54"/>
      <c r="GR127" s="54"/>
      <c r="GS127" s="54"/>
      <c r="GT127" s="47"/>
      <c r="GU127" s="54"/>
      <c r="GV127" s="54"/>
      <c r="GW127" s="54"/>
      <c r="GX127" s="54"/>
      <c r="GY127" s="54"/>
      <c r="GZ127" s="47" t="s">
        <v>236</v>
      </c>
      <c r="HA127" s="38" t="n">
        <f aca="false">SUM(HB127:HI127)</f>
        <v>2</v>
      </c>
      <c r="HB127" s="39" t="n">
        <v>2</v>
      </c>
      <c r="HC127" s="39"/>
      <c r="HD127" s="39" t="n">
        <v>0</v>
      </c>
      <c r="HE127" s="39" t="n">
        <v>0</v>
      </c>
      <c r="HF127" s="39" t="n">
        <v>0</v>
      </c>
      <c r="HG127" s="39" t="n">
        <v>0</v>
      </c>
      <c r="HH127" s="39" t="n">
        <v>0</v>
      </c>
      <c r="HI127" s="39" t="n">
        <v>0</v>
      </c>
      <c r="HJ127" s="39" t="s">
        <v>203</v>
      </c>
    </row>
    <row r="128" s="70" customFormat="true" ht="15.9" hidden="false" customHeight="true" outlineLevel="0" collapsed="false">
      <c r="A128" s="48" t="s">
        <v>398</v>
      </c>
      <c r="B128" s="48"/>
      <c r="C128" s="2" t="n">
        <v>11</v>
      </c>
      <c r="D128" s="2" t="n">
        <v>11</v>
      </c>
      <c r="E128" s="48"/>
      <c r="F128" s="48"/>
      <c r="G128" s="48"/>
      <c r="H128" s="49"/>
      <c r="I128" s="48"/>
      <c r="J128" s="2"/>
      <c r="K128" s="50" t="n">
        <f aca="false">M128+DP128</f>
        <v>117.55</v>
      </c>
      <c r="L128" s="2" t="n">
        <v>3</v>
      </c>
      <c r="M128" s="50" t="n">
        <f aca="false">O128+AI128+BB128+BM128</f>
        <v>58.55</v>
      </c>
      <c r="N128" s="2" t="n">
        <v>32</v>
      </c>
      <c r="O128" s="32" t="n">
        <f aca="false">SUM(P128:AG128)</f>
        <v>0.8</v>
      </c>
      <c r="P128" s="33"/>
      <c r="Q128" s="34" t="n">
        <f aca="false">2*0.2</f>
        <v>0.4</v>
      </c>
      <c r="R128" s="63" t="n">
        <v>0</v>
      </c>
      <c r="S128" s="63" t="n">
        <v>0.2</v>
      </c>
      <c r="T128" s="34" t="n">
        <v>0</v>
      </c>
      <c r="U128" s="34" t="n">
        <f aca="false">1*0.2</f>
        <v>0.2</v>
      </c>
      <c r="V128" s="63" t="n">
        <v>0</v>
      </c>
      <c r="W128" s="34" t="n">
        <v>0</v>
      </c>
      <c r="X128" s="33"/>
      <c r="Y128" s="34" t="n">
        <v>0</v>
      </c>
      <c r="Z128" s="63" t="n">
        <v>0</v>
      </c>
      <c r="AA128" s="33"/>
      <c r="AB128" s="34" t="n">
        <v>0</v>
      </c>
      <c r="AC128" s="34" t="n">
        <v>0</v>
      </c>
      <c r="AD128" s="34" t="n">
        <v>0</v>
      </c>
      <c r="AE128" s="34" t="n">
        <v>0</v>
      </c>
      <c r="AF128" s="34" t="n">
        <v>0</v>
      </c>
      <c r="AG128" s="34" t="n">
        <v>0</v>
      </c>
      <c r="AH128" s="34" t="s">
        <v>201</v>
      </c>
      <c r="AI128" s="35" t="n">
        <f aca="false">SUM(AJ128:AZ128)</f>
        <v>11.75</v>
      </c>
      <c r="AJ128" s="36" t="n">
        <v>0.75</v>
      </c>
      <c r="AK128" s="36" t="n">
        <v>0</v>
      </c>
      <c r="AL128" s="36" t="n">
        <v>0.5</v>
      </c>
      <c r="AM128" s="36" t="n">
        <v>1</v>
      </c>
      <c r="AN128" s="36" t="n">
        <v>0.6</v>
      </c>
      <c r="AO128" s="36" t="n">
        <v>0</v>
      </c>
      <c r="AP128" s="36" t="n">
        <v>0.5</v>
      </c>
      <c r="AQ128" s="36" t="n">
        <v>0.8</v>
      </c>
      <c r="AR128" s="36" t="n">
        <v>2.5</v>
      </c>
      <c r="AS128" s="36" t="n">
        <v>2</v>
      </c>
      <c r="AT128" s="36" t="n">
        <v>0.6</v>
      </c>
      <c r="AU128" s="36" t="n">
        <v>0.5</v>
      </c>
      <c r="AV128" s="36" t="n">
        <v>0.5</v>
      </c>
      <c r="AW128" s="36" t="n">
        <v>0</v>
      </c>
      <c r="AX128" s="36" t="n">
        <v>0.3</v>
      </c>
      <c r="AY128" s="36" t="n">
        <v>0.6</v>
      </c>
      <c r="AZ128" s="36" t="n">
        <v>0.6</v>
      </c>
      <c r="BA128" s="37" t="s">
        <v>202</v>
      </c>
      <c r="BB128" s="38" t="n">
        <f aca="false">SUM(BC128:BK128)</f>
        <v>41</v>
      </c>
      <c r="BC128" s="39" t="n">
        <v>7</v>
      </c>
      <c r="BD128" s="39" t="n">
        <v>7</v>
      </c>
      <c r="BE128" s="39" t="n">
        <v>14</v>
      </c>
      <c r="BF128" s="39" t="n">
        <v>3</v>
      </c>
      <c r="BG128" s="39" t="n">
        <v>3</v>
      </c>
      <c r="BH128" s="39" t="n">
        <v>7</v>
      </c>
      <c r="BI128" s="39"/>
      <c r="BJ128" s="39"/>
      <c r="BK128" s="39"/>
      <c r="BL128" s="39" t="s">
        <v>203</v>
      </c>
      <c r="BM128" s="40" t="n">
        <f aca="false">SUM(BO128:DN128)</f>
        <v>5</v>
      </c>
      <c r="BN128" s="41"/>
      <c r="BO128" s="51" t="n">
        <v>0</v>
      </c>
      <c r="BP128" s="51" t="n">
        <v>2</v>
      </c>
      <c r="BQ128" s="51" t="n">
        <v>1</v>
      </c>
      <c r="BR128" s="51" t="n">
        <v>1</v>
      </c>
      <c r="BS128" s="51" t="n">
        <v>0</v>
      </c>
      <c r="BT128" s="51" t="n">
        <v>1</v>
      </c>
      <c r="BU128" s="52"/>
      <c r="BV128" s="52"/>
      <c r="BW128" s="51" t="n">
        <v>0</v>
      </c>
      <c r="BX128" s="51" t="n">
        <v>0</v>
      </c>
      <c r="BY128" s="52"/>
      <c r="BZ128" s="51" t="n">
        <v>0</v>
      </c>
      <c r="CA128" s="51" t="n">
        <v>0</v>
      </c>
      <c r="CB128" s="51" t="n">
        <v>0</v>
      </c>
      <c r="CC128" s="52"/>
      <c r="CD128" s="51" t="n">
        <v>0</v>
      </c>
      <c r="CE128" s="51" t="n">
        <v>0</v>
      </c>
      <c r="CF128" s="51" t="n">
        <v>0</v>
      </c>
      <c r="CG128" s="52"/>
      <c r="CH128" s="51" t="n">
        <v>0</v>
      </c>
      <c r="CI128" s="51" t="n">
        <v>0</v>
      </c>
      <c r="CJ128" s="51" t="n">
        <v>0</v>
      </c>
      <c r="CK128" s="52"/>
      <c r="CL128" s="51" t="n">
        <v>0</v>
      </c>
      <c r="CM128" s="51" t="n">
        <v>0</v>
      </c>
      <c r="CN128" s="51" t="n">
        <v>0</v>
      </c>
      <c r="CO128" s="51" t="n">
        <v>0</v>
      </c>
      <c r="CP128" s="53"/>
      <c r="CQ128" s="51" t="n">
        <v>0</v>
      </c>
      <c r="CR128" s="51" t="n">
        <v>0</v>
      </c>
      <c r="CS128" s="51" t="n">
        <v>0</v>
      </c>
      <c r="CT128" s="51" t="n">
        <v>0</v>
      </c>
      <c r="CU128" s="51" t="n">
        <v>0</v>
      </c>
      <c r="CV128" s="51" t="n">
        <v>0</v>
      </c>
      <c r="CW128" s="51" t="n">
        <v>0</v>
      </c>
      <c r="CX128" s="51" t="n">
        <v>0</v>
      </c>
      <c r="CY128" s="53"/>
      <c r="CZ128" s="51" t="n">
        <v>0</v>
      </c>
      <c r="DA128" s="51" t="n">
        <v>0</v>
      </c>
      <c r="DB128" s="51" t="n">
        <v>0</v>
      </c>
      <c r="DC128" s="51" t="n">
        <v>0</v>
      </c>
      <c r="DD128" s="51" t="n">
        <v>0</v>
      </c>
      <c r="DE128" s="51" t="n">
        <v>0</v>
      </c>
      <c r="DF128" s="51" t="n">
        <v>0</v>
      </c>
      <c r="DG128" s="51" t="n">
        <v>0</v>
      </c>
      <c r="DH128" s="51" t="n">
        <v>0</v>
      </c>
      <c r="DI128" s="53"/>
      <c r="DJ128" s="51" t="n">
        <v>0</v>
      </c>
      <c r="DK128" s="51" t="n">
        <v>0</v>
      </c>
      <c r="DL128" s="51" t="n">
        <v>0</v>
      </c>
      <c r="DM128" s="51" t="n">
        <v>0</v>
      </c>
      <c r="DN128" s="51" t="n">
        <v>0</v>
      </c>
      <c r="DO128" s="51" t="s">
        <v>213</v>
      </c>
      <c r="DP128" s="50" t="n">
        <f aca="false">DR128+EF128+FA128+HA128</f>
        <v>59</v>
      </c>
      <c r="DQ128" s="2" t="n">
        <v>68</v>
      </c>
      <c r="DR128" s="35" t="n">
        <f aca="false">SUM(DS128:ED128)</f>
        <v>23</v>
      </c>
      <c r="DS128" s="46" t="n">
        <v>1.5</v>
      </c>
      <c r="DT128" s="46" t="n">
        <v>1.5</v>
      </c>
      <c r="DU128" s="46" t="n">
        <v>2</v>
      </c>
      <c r="DV128" s="46" t="n">
        <v>6</v>
      </c>
      <c r="DW128" s="46" t="n">
        <v>1</v>
      </c>
      <c r="DX128" s="46" t="n">
        <v>3</v>
      </c>
      <c r="DY128" s="46" t="n">
        <v>1</v>
      </c>
      <c r="DZ128" s="46" t="n">
        <v>3</v>
      </c>
      <c r="EA128" s="46" t="n">
        <v>1</v>
      </c>
      <c r="EB128" s="46" t="n">
        <v>0</v>
      </c>
      <c r="EC128" s="46" t="n">
        <v>0</v>
      </c>
      <c r="ED128" s="46" t="n">
        <v>3</v>
      </c>
      <c r="EE128" s="46" t="s">
        <v>211</v>
      </c>
      <c r="EF128" s="32" t="n">
        <f aca="false">SUM(EH128:EY128)</f>
        <v>22</v>
      </c>
      <c r="EG128" s="33"/>
      <c r="EH128" s="34" t="n">
        <v>0</v>
      </c>
      <c r="EI128" s="34" t="n">
        <v>2</v>
      </c>
      <c r="EJ128" s="34" t="n">
        <v>2</v>
      </c>
      <c r="EK128" s="34" t="n">
        <v>1</v>
      </c>
      <c r="EL128" s="34" t="n">
        <v>1</v>
      </c>
      <c r="EM128" s="34" t="n">
        <v>0</v>
      </c>
      <c r="EN128" s="34" t="n">
        <v>0</v>
      </c>
      <c r="EO128" s="34" t="n">
        <v>0</v>
      </c>
      <c r="EP128" s="33"/>
      <c r="EQ128" s="34" t="n">
        <v>10</v>
      </c>
      <c r="ER128" s="34" t="n">
        <v>2</v>
      </c>
      <c r="ES128" s="34" t="n">
        <v>2</v>
      </c>
      <c r="ET128" s="34" t="n">
        <v>0</v>
      </c>
      <c r="EU128" s="34" t="n">
        <v>0</v>
      </c>
      <c r="EV128" s="34" t="n">
        <v>1</v>
      </c>
      <c r="EW128" s="34" t="n">
        <v>0</v>
      </c>
      <c r="EX128" s="34" t="n">
        <v>1</v>
      </c>
      <c r="EY128" s="34" t="n">
        <v>0</v>
      </c>
      <c r="EZ128" s="34" t="s">
        <v>242</v>
      </c>
      <c r="FA128" s="40" t="n">
        <f aca="false">SUM(FD128:GY128)</f>
        <v>8</v>
      </c>
      <c r="FB128" s="47"/>
      <c r="FC128" s="47"/>
      <c r="FD128" s="54" t="n">
        <v>0</v>
      </c>
      <c r="FE128" s="54" t="n">
        <v>0</v>
      </c>
      <c r="FF128" s="54" t="n">
        <v>0</v>
      </c>
      <c r="FG128" s="54" t="n">
        <v>0</v>
      </c>
      <c r="FH128" s="54" t="n">
        <v>0</v>
      </c>
      <c r="FI128" s="54" t="n">
        <v>0</v>
      </c>
      <c r="FJ128" s="54" t="n">
        <v>0</v>
      </c>
      <c r="FK128" s="54" t="n">
        <v>0</v>
      </c>
      <c r="FL128" s="47"/>
      <c r="FM128" s="54" t="n">
        <v>0</v>
      </c>
      <c r="FN128" s="54" t="n">
        <v>0</v>
      </c>
      <c r="FO128" s="54" t="n">
        <v>0</v>
      </c>
      <c r="FP128" s="54" t="n">
        <v>0</v>
      </c>
      <c r="FQ128" s="47"/>
      <c r="FR128" s="54" t="n">
        <v>0</v>
      </c>
      <c r="FS128" s="54" t="n">
        <v>0</v>
      </c>
      <c r="FT128" s="54" t="n">
        <v>0</v>
      </c>
      <c r="FU128" s="54" t="n">
        <v>0</v>
      </c>
      <c r="FV128" s="54" t="n">
        <v>0</v>
      </c>
      <c r="FW128" s="47"/>
      <c r="FX128" s="54" t="n">
        <v>1</v>
      </c>
      <c r="FY128" s="54" t="n">
        <v>1</v>
      </c>
      <c r="FZ128" s="54" t="n">
        <v>1</v>
      </c>
      <c r="GA128" s="54" t="n">
        <v>0</v>
      </c>
      <c r="GB128" s="54" t="n">
        <v>0</v>
      </c>
      <c r="GC128" s="54" t="n">
        <v>0</v>
      </c>
      <c r="GD128" s="54" t="n">
        <v>0</v>
      </c>
      <c r="GE128" s="54" t="n">
        <v>0</v>
      </c>
      <c r="GF128" s="54" t="n">
        <v>0</v>
      </c>
      <c r="GG128" s="54" t="n">
        <v>0</v>
      </c>
      <c r="GH128" s="54" t="n">
        <v>0</v>
      </c>
      <c r="GI128" s="54" t="n">
        <v>0</v>
      </c>
      <c r="GJ128" s="54" t="n">
        <v>0</v>
      </c>
      <c r="GK128" s="54" t="n">
        <v>0</v>
      </c>
      <c r="GL128" s="54" t="n">
        <v>0</v>
      </c>
      <c r="GM128" s="47"/>
      <c r="GN128" s="47"/>
      <c r="GO128" s="54" t="n">
        <v>0</v>
      </c>
      <c r="GP128" s="54" t="n">
        <v>0</v>
      </c>
      <c r="GQ128" s="54" t="n">
        <v>2</v>
      </c>
      <c r="GR128" s="54" t="n">
        <v>3</v>
      </c>
      <c r="GS128" s="54" t="n">
        <v>0</v>
      </c>
      <c r="GT128" s="47"/>
      <c r="GU128" s="54" t="n">
        <v>0</v>
      </c>
      <c r="GV128" s="54" t="n">
        <v>0</v>
      </c>
      <c r="GW128" s="54" t="n">
        <v>0</v>
      </c>
      <c r="GX128" s="54" t="n">
        <v>0</v>
      </c>
      <c r="GY128" s="54" t="n">
        <v>0</v>
      </c>
      <c r="GZ128" s="47" t="s">
        <v>247</v>
      </c>
      <c r="HA128" s="38" t="n">
        <f aca="false">SUM(HB128:HI128)</f>
        <v>6</v>
      </c>
      <c r="HB128" s="39" t="n">
        <v>1</v>
      </c>
      <c r="HC128" s="39" t="n">
        <v>0</v>
      </c>
      <c r="HD128" s="39" t="n">
        <v>5</v>
      </c>
      <c r="HE128" s="39" t="n">
        <v>0</v>
      </c>
      <c r="HF128" s="39" t="n">
        <v>0</v>
      </c>
      <c r="HG128" s="39"/>
      <c r="HH128" s="39"/>
      <c r="HI128" s="39"/>
      <c r="HJ128" s="39" t="s">
        <v>214</v>
      </c>
      <c r="HK128" s="6"/>
      <c r="HL128" s="1"/>
      <c r="HM128" s="1"/>
      <c r="HN128" s="1"/>
      <c r="AMD128" s="1"/>
      <c r="AME128" s="1"/>
      <c r="AMF128" s="1"/>
      <c r="AMG128" s="1"/>
      <c r="AMH128" s="1"/>
      <c r="AMI128" s="1"/>
      <c r="AMJ128" s="1"/>
    </row>
    <row r="129" s="70" customFormat="true" ht="15.9" hidden="false" customHeight="true" outlineLevel="0" collapsed="false">
      <c r="A129" s="48" t="s">
        <v>399</v>
      </c>
      <c r="B129" s="48"/>
      <c r="C129" s="2" t="n">
        <v>11</v>
      </c>
      <c r="D129" s="2" t="n">
        <v>11</v>
      </c>
      <c r="E129" s="48"/>
      <c r="F129" s="48"/>
      <c r="G129" s="48"/>
      <c r="H129" s="49"/>
      <c r="I129" s="48"/>
      <c r="J129" s="2"/>
      <c r="K129" s="50" t="n">
        <f aca="false">M129+DP129</f>
        <v>113.5</v>
      </c>
      <c r="L129" s="2" t="n">
        <v>3</v>
      </c>
      <c r="M129" s="2"/>
      <c r="N129" s="2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4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5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50" t="n">
        <f aca="false">DR129+EF129+FA129+HA129</f>
        <v>113.5</v>
      </c>
      <c r="DQ129" s="2" t="n">
        <v>52</v>
      </c>
      <c r="DR129" s="35" t="n">
        <f aca="false">SUM(DS129:ED129)</f>
        <v>29.5</v>
      </c>
      <c r="DS129" s="46" t="n">
        <v>2</v>
      </c>
      <c r="DT129" s="46" t="n">
        <v>2</v>
      </c>
      <c r="DU129" s="46" t="n">
        <v>2</v>
      </c>
      <c r="DV129" s="46" t="n">
        <v>6</v>
      </c>
      <c r="DW129" s="46" t="n">
        <v>1.5</v>
      </c>
      <c r="DX129" s="46" t="n">
        <v>3</v>
      </c>
      <c r="DY129" s="46" t="n">
        <v>2</v>
      </c>
      <c r="DZ129" s="46" t="n">
        <v>3</v>
      </c>
      <c r="EA129" s="46" t="n">
        <v>2</v>
      </c>
      <c r="EB129" s="46" t="n">
        <v>1</v>
      </c>
      <c r="EC129" s="46" t="n">
        <v>2</v>
      </c>
      <c r="ED129" s="46" t="n">
        <v>3</v>
      </c>
      <c r="EE129" s="46" t="s">
        <v>211</v>
      </c>
      <c r="EF129" s="32" t="n">
        <f aca="false">SUM(EH129:EY129)</f>
        <v>28</v>
      </c>
      <c r="EG129" s="33"/>
      <c r="EH129" s="34" t="n">
        <v>3</v>
      </c>
      <c r="EI129" s="34" t="n">
        <v>4</v>
      </c>
      <c r="EJ129" s="34" t="n">
        <v>1</v>
      </c>
      <c r="EK129" s="34" t="n">
        <v>2</v>
      </c>
      <c r="EL129" s="34" t="n">
        <v>2</v>
      </c>
      <c r="EM129" s="34" t="n">
        <v>2</v>
      </c>
      <c r="EN129" s="34" t="n">
        <v>1</v>
      </c>
      <c r="EO129" s="34" t="n">
        <v>1</v>
      </c>
      <c r="EP129" s="33"/>
      <c r="EQ129" s="34" t="n">
        <v>5</v>
      </c>
      <c r="ER129" s="34" t="n">
        <v>1</v>
      </c>
      <c r="ES129" s="34" t="n">
        <v>2</v>
      </c>
      <c r="ET129" s="34" t="n">
        <v>0</v>
      </c>
      <c r="EU129" s="34" t="n">
        <v>0</v>
      </c>
      <c r="EV129" s="34" t="n">
        <v>0</v>
      </c>
      <c r="EW129" s="34" t="n">
        <v>1</v>
      </c>
      <c r="EX129" s="34" t="n">
        <v>2</v>
      </c>
      <c r="EY129" s="34" t="n">
        <v>1</v>
      </c>
      <c r="EZ129" s="34" t="s">
        <v>212</v>
      </c>
      <c r="FA129" s="40" t="n">
        <f aca="false">SUM(FD129:GY129)</f>
        <v>26</v>
      </c>
      <c r="FB129" s="47" t="s">
        <v>207</v>
      </c>
      <c r="FC129" s="47"/>
      <c r="FD129" s="54"/>
      <c r="FE129" s="54"/>
      <c r="FF129" s="54"/>
      <c r="FG129" s="54"/>
      <c r="FH129" s="54"/>
      <c r="FI129" s="54"/>
      <c r="FJ129" s="54"/>
      <c r="FK129" s="54"/>
      <c r="FL129" s="47"/>
      <c r="FM129" s="54"/>
      <c r="FN129" s="54"/>
      <c r="FO129" s="54"/>
      <c r="FP129" s="54"/>
      <c r="FQ129" s="47"/>
      <c r="FR129" s="54"/>
      <c r="FS129" s="54"/>
      <c r="FT129" s="54"/>
      <c r="FU129" s="54"/>
      <c r="FV129" s="54"/>
      <c r="FW129" s="47" t="s">
        <v>207</v>
      </c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47"/>
      <c r="GN129" s="47"/>
      <c r="GO129" s="54" t="n">
        <v>1</v>
      </c>
      <c r="GP129" s="54" t="n">
        <v>1</v>
      </c>
      <c r="GQ129" s="54" t="n">
        <v>1</v>
      </c>
      <c r="GR129" s="54" t="n">
        <v>3</v>
      </c>
      <c r="GS129" s="54" t="n">
        <v>3</v>
      </c>
      <c r="GT129" s="47"/>
      <c r="GU129" s="54" t="n">
        <v>3</v>
      </c>
      <c r="GV129" s="54" t="n">
        <v>9</v>
      </c>
      <c r="GW129" s="54" t="n">
        <v>3</v>
      </c>
      <c r="GX129" s="54" t="n">
        <v>0</v>
      </c>
      <c r="GY129" s="54" t="n">
        <v>2</v>
      </c>
      <c r="GZ129" s="47" t="s">
        <v>213</v>
      </c>
      <c r="HA129" s="38" t="n">
        <f aca="false">SUM(HB129:HI129)</f>
        <v>30</v>
      </c>
      <c r="HB129" s="39" t="n">
        <v>2</v>
      </c>
      <c r="HC129" s="39" t="n">
        <v>2</v>
      </c>
      <c r="HD129" s="39" t="n">
        <v>7</v>
      </c>
      <c r="HE129" s="39" t="n">
        <v>2</v>
      </c>
      <c r="HF129" s="39" t="n">
        <v>3</v>
      </c>
      <c r="HG129" s="39" t="n">
        <v>6</v>
      </c>
      <c r="HH129" s="39" t="n">
        <v>8</v>
      </c>
      <c r="HI129" s="39" t="n">
        <v>0</v>
      </c>
      <c r="HJ129" s="39" t="s">
        <v>214</v>
      </c>
      <c r="HK129" s="6"/>
      <c r="HL129" s="1"/>
      <c r="HM129" s="1"/>
      <c r="HN129" s="1"/>
      <c r="AMD129" s="1"/>
      <c r="AME129" s="1"/>
      <c r="AMF129" s="1"/>
      <c r="AMG129" s="1"/>
      <c r="AMH129" s="1"/>
      <c r="AMI129" s="1"/>
      <c r="AMJ129" s="1"/>
    </row>
    <row r="130" customFormat="false" ht="15.9" hidden="false" customHeight="true" outlineLevel="0" collapsed="false">
      <c r="A130" s="48" t="s">
        <v>400</v>
      </c>
      <c r="B130" s="48"/>
      <c r="C130" s="2" t="n">
        <v>11</v>
      </c>
      <c r="D130" s="2" t="n">
        <v>11</v>
      </c>
      <c r="E130" s="48"/>
      <c r="F130" s="48"/>
      <c r="G130" s="48"/>
      <c r="H130" s="49"/>
      <c r="I130" s="48"/>
      <c r="K130" s="50" t="n">
        <f aca="false">M130+DP130</f>
        <v>106.4</v>
      </c>
      <c r="L130" s="2" t="n">
        <v>3</v>
      </c>
      <c r="M130" s="50" t="n">
        <f aca="false">O130+AI130+BB130+BM130</f>
        <v>55.9</v>
      </c>
      <c r="N130" s="2" t="n">
        <v>82</v>
      </c>
      <c r="O130" s="32" t="n">
        <f aca="false">SUM(P130:AG130)</f>
        <v>7</v>
      </c>
      <c r="P130" s="33"/>
      <c r="Q130" s="34" t="n">
        <v>3</v>
      </c>
      <c r="R130" s="34" t="n">
        <v>0</v>
      </c>
      <c r="S130" s="34" t="n">
        <v>2</v>
      </c>
      <c r="T130" s="34" t="n">
        <v>1</v>
      </c>
      <c r="U130" s="34" t="n">
        <v>0</v>
      </c>
      <c r="V130" s="34" t="n">
        <v>1</v>
      </c>
      <c r="W130" s="34" t="n">
        <v>0</v>
      </c>
      <c r="X130" s="33"/>
      <c r="Y130" s="34" t="n">
        <v>0</v>
      </c>
      <c r="Z130" s="34" t="n">
        <v>0</v>
      </c>
      <c r="AA130" s="33"/>
      <c r="AB130" s="34" t="n">
        <v>0</v>
      </c>
      <c r="AC130" s="34" t="n">
        <v>0</v>
      </c>
      <c r="AD130" s="34" t="n">
        <v>0</v>
      </c>
      <c r="AE130" s="34" t="n">
        <v>0</v>
      </c>
      <c r="AF130" s="34" t="n">
        <v>0</v>
      </c>
      <c r="AG130" s="34" t="n">
        <v>0</v>
      </c>
      <c r="AH130" s="34" t="s">
        <v>233</v>
      </c>
      <c r="AI130" s="35" t="n">
        <f aca="false">SUM(AJ130:AZ130)</f>
        <v>14.9</v>
      </c>
      <c r="AJ130" s="36" t="n">
        <v>1.5</v>
      </c>
      <c r="AK130" s="36" t="n">
        <v>0.5</v>
      </c>
      <c r="AL130" s="36" t="n">
        <v>0.8</v>
      </c>
      <c r="AM130" s="36" t="n">
        <v>1</v>
      </c>
      <c r="AN130" s="36" t="n">
        <v>0.3</v>
      </c>
      <c r="AO130" s="36" t="n">
        <v>0.1</v>
      </c>
      <c r="AP130" s="36" t="n">
        <v>0.3</v>
      </c>
      <c r="AQ130" s="36" t="n">
        <v>0.5</v>
      </c>
      <c r="AR130" s="36" t="n">
        <v>2.5</v>
      </c>
      <c r="AS130" s="36" t="n">
        <v>0.5</v>
      </c>
      <c r="AT130" s="36" t="n">
        <v>1.2</v>
      </c>
      <c r="AU130" s="36" t="n">
        <v>1.2</v>
      </c>
      <c r="AV130" s="36" t="n">
        <v>0.9</v>
      </c>
      <c r="AW130" s="36" t="n">
        <v>0.5</v>
      </c>
      <c r="AX130" s="36" t="n">
        <v>1.5</v>
      </c>
      <c r="AY130" s="36" t="n">
        <v>0.3</v>
      </c>
      <c r="AZ130" s="36" t="n">
        <v>1.3</v>
      </c>
      <c r="BA130" s="37" t="s">
        <v>260</v>
      </c>
      <c r="BB130" s="38" t="n">
        <f aca="false">SUM(BC130:BK130)</f>
        <v>34</v>
      </c>
      <c r="BC130" s="39"/>
      <c r="BD130" s="39"/>
      <c r="BE130" s="39" t="n">
        <v>14</v>
      </c>
      <c r="BF130" s="39" t="n">
        <v>3</v>
      </c>
      <c r="BG130" s="39" t="n">
        <v>3</v>
      </c>
      <c r="BH130" s="39" t="n">
        <v>7</v>
      </c>
      <c r="BI130" s="39" t="n">
        <v>7</v>
      </c>
      <c r="BJ130" s="39"/>
      <c r="BK130" s="39"/>
      <c r="BL130" s="39" t="s">
        <v>214</v>
      </c>
      <c r="BM130" s="40" t="n">
        <f aca="false">SUM(BO130:DN130)</f>
        <v>0</v>
      </c>
      <c r="BN130" s="41"/>
      <c r="BO130" s="51" t="s">
        <v>368</v>
      </c>
      <c r="BP130" s="51" t="s">
        <v>368</v>
      </c>
      <c r="BQ130" s="51" t="s">
        <v>368</v>
      </c>
      <c r="BR130" s="51" t="s">
        <v>368</v>
      </c>
      <c r="BS130" s="51" t="s">
        <v>368</v>
      </c>
      <c r="BT130" s="51" t="s">
        <v>368</v>
      </c>
      <c r="BU130" s="52"/>
      <c r="BV130" s="52"/>
      <c r="BW130" s="51" t="s">
        <v>368</v>
      </c>
      <c r="BX130" s="51" t="s">
        <v>368</v>
      </c>
      <c r="BY130" s="52"/>
      <c r="BZ130" s="51" t="s">
        <v>368</v>
      </c>
      <c r="CA130" s="51" t="s">
        <v>368</v>
      </c>
      <c r="CB130" s="51" t="s">
        <v>368</v>
      </c>
      <c r="CC130" s="52"/>
      <c r="CD130" s="51" t="s">
        <v>368</v>
      </c>
      <c r="CE130" s="51" t="s">
        <v>368</v>
      </c>
      <c r="CF130" s="51" t="s">
        <v>368</v>
      </c>
      <c r="CG130" s="52"/>
      <c r="CH130" s="51" t="s">
        <v>368</v>
      </c>
      <c r="CI130" s="51" t="s">
        <v>368</v>
      </c>
      <c r="CJ130" s="51" t="s">
        <v>368</v>
      </c>
      <c r="CK130" s="52"/>
      <c r="CL130" s="51" t="s">
        <v>368</v>
      </c>
      <c r="CM130" s="51" t="s">
        <v>368</v>
      </c>
      <c r="CN130" s="51" t="s">
        <v>368</v>
      </c>
      <c r="CO130" s="51" t="s">
        <v>368</v>
      </c>
      <c r="CP130" s="53"/>
      <c r="CQ130" s="51" t="s">
        <v>368</v>
      </c>
      <c r="CR130" s="51" t="s">
        <v>368</v>
      </c>
      <c r="CS130" s="51" t="s">
        <v>368</v>
      </c>
      <c r="CT130" s="51" t="s">
        <v>368</v>
      </c>
      <c r="CU130" s="51" t="s">
        <v>368</v>
      </c>
      <c r="CV130" s="51" t="s">
        <v>368</v>
      </c>
      <c r="CW130" s="51" t="s">
        <v>368</v>
      </c>
      <c r="CX130" s="51" t="s">
        <v>368</v>
      </c>
      <c r="CY130" s="53"/>
      <c r="CZ130" s="51" t="s">
        <v>368</v>
      </c>
      <c r="DA130" s="51" t="s">
        <v>368</v>
      </c>
      <c r="DB130" s="51" t="s">
        <v>368</v>
      </c>
      <c r="DC130" s="51" t="s">
        <v>368</v>
      </c>
      <c r="DD130" s="51" t="s">
        <v>368</v>
      </c>
      <c r="DE130" s="51" t="s">
        <v>368</v>
      </c>
      <c r="DF130" s="51" t="s">
        <v>368</v>
      </c>
      <c r="DG130" s="51" t="s">
        <v>368</v>
      </c>
      <c r="DH130" s="51" t="s">
        <v>368</v>
      </c>
      <c r="DI130" s="53"/>
      <c r="DJ130" s="51" t="s">
        <v>368</v>
      </c>
      <c r="DK130" s="51" t="s">
        <v>368</v>
      </c>
      <c r="DL130" s="51" t="s">
        <v>368</v>
      </c>
      <c r="DM130" s="51" t="s">
        <v>368</v>
      </c>
      <c r="DN130" s="51" t="s">
        <v>368</v>
      </c>
      <c r="DO130" s="51" t="s">
        <v>223</v>
      </c>
      <c r="DP130" s="50" t="n">
        <f aca="false">DR130+EF130+FA130+HA130</f>
        <v>50.5</v>
      </c>
      <c r="DQ130" s="2" t="n">
        <v>67</v>
      </c>
      <c r="DR130" s="35" t="n">
        <f aca="false">SUM(DS130:ED130)</f>
        <v>3.5</v>
      </c>
      <c r="DS130" s="46" t="n">
        <v>2</v>
      </c>
      <c r="DT130" s="46" t="n">
        <v>1.5</v>
      </c>
      <c r="DU130" s="46" t="n">
        <v>0</v>
      </c>
      <c r="DV130" s="46" t="n">
        <v>0</v>
      </c>
      <c r="DW130" s="46" t="n">
        <v>0</v>
      </c>
      <c r="DX130" s="46" t="n">
        <v>0</v>
      </c>
      <c r="DY130" s="46" t="n">
        <v>0</v>
      </c>
      <c r="DZ130" s="46" t="n">
        <v>0</v>
      </c>
      <c r="EA130" s="46" t="n">
        <v>0</v>
      </c>
      <c r="EB130" s="46" t="n">
        <v>0</v>
      </c>
      <c r="EC130" s="46" t="n">
        <v>0</v>
      </c>
      <c r="ED130" s="46" t="n">
        <v>0</v>
      </c>
      <c r="EE130" s="46" t="s">
        <v>211</v>
      </c>
      <c r="EF130" s="32" t="n">
        <f aca="false">SUM(EH130:EY130)</f>
        <v>30</v>
      </c>
      <c r="EG130" s="33"/>
      <c r="EH130" s="34" t="n">
        <v>2</v>
      </c>
      <c r="EI130" s="34" t="n">
        <v>4</v>
      </c>
      <c r="EJ130" s="34" t="n">
        <v>1</v>
      </c>
      <c r="EK130" s="34" t="n">
        <v>2</v>
      </c>
      <c r="EL130" s="34" t="n">
        <v>2</v>
      </c>
      <c r="EM130" s="34" t="n">
        <v>2</v>
      </c>
      <c r="EN130" s="34" t="n">
        <v>1</v>
      </c>
      <c r="EO130" s="34" t="n">
        <v>1</v>
      </c>
      <c r="EP130" s="33"/>
      <c r="EQ130" s="34" t="n">
        <v>5</v>
      </c>
      <c r="ER130" s="34" t="n">
        <v>1</v>
      </c>
      <c r="ES130" s="34" t="n">
        <v>0</v>
      </c>
      <c r="ET130" s="34" t="n">
        <v>1</v>
      </c>
      <c r="EU130" s="34" t="n">
        <v>2</v>
      </c>
      <c r="EV130" s="34" t="n">
        <v>2</v>
      </c>
      <c r="EW130" s="34" t="n">
        <v>1</v>
      </c>
      <c r="EX130" s="34" t="n">
        <v>2</v>
      </c>
      <c r="EY130" s="34" t="n">
        <v>1</v>
      </c>
      <c r="EZ130" s="34" t="s">
        <v>218</v>
      </c>
      <c r="FA130" s="40" t="n">
        <f aca="false">SUM(FD130:GY130)</f>
        <v>0</v>
      </c>
      <c r="FB130" s="47"/>
      <c r="FC130" s="47"/>
      <c r="FD130" s="54" t="n">
        <v>0</v>
      </c>
      <c r="FE130" s="54" t="n">
        <v>0</v>
      </c>
      <c r="FF130" s="54" t="n">
        <v>0</v>
      </c>
      <c r="FG130" s="54" t="n">
        <v>0</v>
      </c>
      <c r="FH130" s="54" t="n">
        <v>0</v>
      </c>
      <c r="FI130" s="54" t="n">
        <v>0</v>
      </c>
      <c r="FJ130" s="54" t="n">
        <v>0</v>
      </c>
      <c r="FK130" s="54" t="n">
        <v>0</v>
      </c>
      <c r="FL130" s="47"/>
      <c r="FM130" s="54" t="n">
        <v>0</v>
      </c>
      <c r="FN130" s="54" t="n">
        <v>0</v>
      </c>
      <c r="FO130" s="54" t="n">
        <v>0</v>
      </c>
      <c r="FP130" s="54" t="n">
        <v>0</v>
      </c>
      <c r="FQ130" s="47"/>
      <c r="FR130" s="54" t="n">
        <v>0</v>
      </c>
      <c r="FS130" s="54" t="n">
        <v>0</v>
      </c>
      <c r="FT130" s="54" t="n">
        <v>0</v>
      </c>
      <c r="FU130" s="54" t="n">
        <v>0</v>
      </c>
      <c r="FV130" s="54" t="n">
        <v>0</v>
      </c>
      <c r="FW130" s="47"/>
      <c r="FX130" s="54" t="n">
        <v>0</v>
      </c>
      <c r="FY130" s="54" t="n">
        <v>0</v>
      </c>
      <c r="FZ130" s="54" t="n">
        <v>0</v>
      </c>
      <c r="GA130" s="54" t="n">
        <v>0</v>
      </c>
      <c r="GB130" s="54" t="n">
        <v>0</v>
      </c>
      <c r="GC130" s="54" t="n">
        <v>0</v>
      </c>
      <c r="GD130" s="54" t="n">
        <v>0</v>
      </c>
      <c r="GE130" s="54" t="n">
        <v>0</v>
      </c>
      <c r="GF130" s="54" t="n">
        <v>0</v>
      </c>
      <c r="GG130" s="54" t="n">
        <v>0</v>
      </c>
      <c r="GH130" s="54" t="n">
        <v>0</v>
      </c>
      <c r="GI130" s="54" t="n">
        <v>0</v>
      </c>
      <c r="GJ130" s="54" t="n">
        <v>0</v>
      </c>
      <c r="GK130" s="54" t="n">
        <v>0</v>
      </c>
      <c r="GL130" s="54" t="n">
        <v>0</v>
      </c>
      <c r="GM130" s="47"/>
      <c r="GN130" s="47"/>
      <c r="GO130" s="54" t="n">
        <v>0</v>
      </c>
      <c r="GP130" s="54" t="n">
        <v>0</v>
      </c>
      <c r="GQ130" s="54" t="n">
        <v>0</v>
      </c>
      <c r="GR130" s="54" t="n">
        <v>0</v>
      </c>
      <c r="GS130" s="54" t="n">
        <v>0</v>
      </c>
      <c r="GT130" s="47"/>
      <c r="GU130" s="54" t="n">
        <v>0</v>
      </c>
      <c r="GV130" s="54" t="n">
        <v>0</v>
      </c>
      <c r="GW130" s="54" t="n">
        <v>0</v>
      </c>
      <c r="GX130" s="54" t="n">
        <v>0</v>
      </c>
      <c r="GY130" s="54" t="n">
        <v>0</v>
      </c>
      <c r="GZ130" s="47" t="s">
        <v>247</v>
      </c>
      <c r="HA130" s="38" t="n">
        <f aca="false">SUM(HB130:HI130)</f>
        <v>17</v>
      </c>
      <c r="HB130" s="39" t="n">
        <v>2</v>
      </c>
      <c r="HC130" s="39" t="n">
        <v>2</v>
      </c>
      <c r="HD130" s="39" t="n">
        <v>2</v>
      </c>
      <c r="HE130" s="39" t="n">
        <v>1</v>
      </c>
      <c r="HF130" s="39" t="n">
        <v>3</v>
      </c>
      <c r="HG130" s="39" t="n">
        <v>3</v>
      </c>
      <c r="HH130" s="39" t="n">
        <v>4</v>
      </c>
      <c r="HI130" s="39"/>
      <c r="HJ130" s="39" t="s">
        <v>214</v>
      </c>
    </row>
    <row r="131" customFormat="false" ht="15.9" hidden="false" customHeight="true" outlineLevel="0" collapsed="false">
      <c r="A131" s="48" t="s">
        <v>401</v>
      </c>
      <c r="B131" s="48"/>
      <c r="C131" s="2" t="n">
        <v>11</v>
      </c>
      <c r="D131" s="2" t="n">
        <v>11</v>
      </c>
      <c r="E131" s="48"/>
      <c r="F131" s="48"/>
      <c r="G131" s="48"/>
      <c r="H131" s="49"/>
      <c r="I131" s="48"/>
      <c r="K131" s="50" t="n">
        <f aca="false">M131+DP131</f>
        <v>101.4</v>
      </c>
      <c r="L131" s="2" t="n">
        <v>3</v>
      </c>
      <c r="M131" s="50" t="n">
        <f aca="false">O131+AI131+BB131+BM131</f>
        <v>53.9</v>
      </c>
      <c r="N131" s="2" t="n">
        <v>23</v>
      </c>
      <c r="O131" s="32" t="n">
        <f aca="false">SUM(P131:AG131)</f>
        <v>1.2</v>
      </c>
      <c r="P131" s="33"/>
      <c r="Q131" s="34" t="n">
        <v>0.6</v>
      </c>
      <c r="R131" s="34" t="n">
        <v>0.4</v>
      </c>
      <c r="S131" s="34" t="n">
        <v>0</v>
      </c>
      <c r="T131" s="34" t="n">
        <v>0.2</v>
      </c>
      <c r="U131" s="34" t="n">
        <v>0</v>
      </c>
      <c r="V131" s="34" t="n">
        <v>0</v>
      </c>
      <c r="W131" s="34" t="n">
        <v>0</v>
      </c>
      <c r="X131" s="33"/>
      <c r="Y131" s="34" t="n">
        <v>0</v>
      </c>
      <c r="Z131" s="34" t="n">
        <v>0</v>
      </c>
      <c r="AA131" s="33"/>
      <c r="AB131" s="34" t="n">
        <v>0</v>
      </c>
      <c r="AC131" s="34" t="n">
        <v>0</v>
      </c>
      <c r="AD131" s="34" t="n">
        <v>0</v>
      </c>
      <c r="AE131" s="34" t="n">
        <v>0</v>
      </c>
      <c r="AF131" s="34" t="n">
        <v>0</v>
      </c>
      <c r="AG131" s="34" t="n">
        <v>0</v>
      </c>
      <c r="AH131" s="34" t="s">
        <v>212</v>
      </c>
      <c r="AI131" s="35" t="n">
        <f aca="false">SUM(AJ131:AZ131)</f>
        <v>18.7</v>
      </c>
      <c r="AJ131" s="36" t="n">
        <v>1.5</v>
      </c>
      <c r="AK131" s="36" t="n">
        <v>0.8</v>
      </c>
      <c r="AL131" s="36" t="n">
        <v>0.9</v>
      </c>
      <c r="AM131" s="36" t="n">
        <v>0.9</v>
      </c>
      <c r="AN131" s="36" t="n">
        <v>1.2</v>
      </c>
      <c r="AO131" s="36" t="n">
        <v>0.6</v>
      </c>
      <c r="AP131" s="36" t="n">
        <v>0.9</v>
      </c>
      <c r="AQ131" s="36" t="n">
        <v>0.9</v>
      </c>
      <c r="AR131" s="36" t="n">
        <v>2.5</v>
      </c>
      <c r="AS131" s="36" t="n">
        <v>2</v>
      </c>
      <c r="AT131" s="36" t="n">
        <v>1.2</v>
      </c>
      <c r="AU131" s="36" t="n">
        <v>1</v>
      </c>
      <c r="AV131" s="36" t="n">
        <v>0.7</v>
      </c>
      <c r="AW131" s="36" t="n">
        <v>0.5</v>
      </c>
      <c r="AX131" s="36" t="n">
        <v>1.4</v>
      </c>
      <c r="AY131" s="36" t="n">
        <v>0.5</v>
      </c>
      <c r="AZ131" s="36" t="n">
        <v>1.2</v>
      </c>
      <c r="BA131" s="37" t="s">
        <v>219</v>
      </c>
      <c r="BB131" s="38" t="n">
        <f aca="false">SUM(BC131:BK131)</f>
        <v>34</v>
      </c>
      <c r="BC131" s="39" t="n">
        <v>7</v>
      </c>
      <c r="BD131" s="39"/>
      <c r="BE131" s="39" t="n">
        <v>14</v>
      </c>
      <c r="BF131" s="39" t="n">
        <v>3</v>
      </c>
      <c r="BG131" s="39" t="n">
        <v>3</v>
      </c>
      <c r="BH131" s="39" t="n">
        <v>7</v>
      </c>
      <c r="BI131" s="39"/>
      <c r="BJ131" s="39"/>
      <c r="BK131" s="39"/>
      <c r="BL131" s="39" t="s">
        <v>203</v>
      </c>
      <c r="BM131" s="40" t="n">
        <f aca="false">SUM(BO131:DN131)</f>
        <v>0</v>
      </c>
      <c r="BN131" s="41" t="n">
        <v>0</v>
      </c>
      <c r="BO131" s="51"/>
      <c r="BP131" s="51"/>
      <c r="BQ131" s="51"/>
      <c r="BR131" s="51"/>
      <c r="BS131" s="51"/>
      <c r="BT131" s="51"/>
      <c r="BU131" s="52"/>
      <c r="BV131" s="52"/>
      <c r="BW131" s="51"/>
      <c r="BX131" s="51"/>
      <c r="BY131" s="52"/>
      <c r="BZ131" s="51"/>
      <c r="CA131" s="51"/>
      <c r="CB131" s="51"/>
      <c r="CC131" s="52"/>
      <c r="CD131" s="51"/>
      <c r="CE131" s="51"/>
      <c r="CF131" s="51"/>
      <c r="CG131" s="52"/>
      <c r="CH131" s="51"/>
      <c r="CI131" s="51"/>
      <c r="CJ131" s="51"/>
      <c r="CK131" s="52"/>
      <c r="CL131" s="51"/>
      <c r="CM131" s="51"/>
      <c r="CN131" s="51"/>
      <c r="CO131" s="51"/>
      <c r="CP131" s="53"/>
      <c r="CQ131" s="51"/>
      <c r="CR131" s="51"/>
      <c r="CS131" s="51"/>
      <c r="CT131" s="51"/>
      <c r="CU131" s="51"/>
      <c r="CV131" s="51"/>
      <c r="CW131" s="51"/>
      <c r="CX131" s="51"/>
      <c r="CY131" s="53"/>
      <c r="CZ131" s="51"/>
      <c r="DA131" s="51"/>
      <c r="DB131" s="51"/>
      <c r="DC131" s="51"/>
      <c r="DD131" s="51"/>
      <c r="DE131" s="51"/>
      <c r="DF131" s="51"/>
      <c r="DG131" s="51"/>
      <c r="DH131" s="51"/>
      <c r="DI131" s="53"/>
      <c r="DJ131" s="51"/>
      <c r="DK131" s="51"/>
      <c r="DL131" s="51"/>
      <c r="DM131" s="51"/>
      <c r="DN131" s="51"/>
      <c r="DO131" s="51" t="s">
        <v>213</v>
      </c>
      <c r="DP131" s="50" t="n">
        <f aca="false">DR131+EF131+FA131+HA131</f>
        <v>47.5</v>
      </c>
      <c r="DQ131" s="2" t="n">
        <v>25</v>
      </c>
      <c r="DR131" s="35" t="n">
        <f aca="false">SUM(DS131:ED131)</f>
        <v>28.5</v>
      </c>
      <c r="DS131" s="46" t="n">
        <v>2</v>
      </c>
      <c r="DT131" s="46" t="n">
        <v>1.5</v>
      </c>
      <c r="DU131" s="46" t="n">
        <v>2</v>
      </c>
      <c r="DV131" s="46" t="n">
        <v>6</v>
      </c>
      <c r="DW131" s="46" t="n">
        <v>2</v>
      </c>
      <c r="DX131" s="46" t="n">
        <v>3</v>
      </c>
      <c r="DY131" s="46" t="n">
        <v>1.5</v>
      </c>
      <c r="DZ131" s="46" t="n">
        <v>3</v>
      </c>
      <c r="EA131" s="46" t="n">
        <v>1.5</v>
      </c>
      <c r="EB131" s="46" t="n">
        <v>1</v>
      </c>
      <c r="EC131" s="46" t="n">
        <v>2</v>
      </c>
      <c r="ED131" s="46" t="n">
        <v>3</v>
      </c>
      <c r="EE131" s="46" t="s">
        <v>226</v>
      </c>
      <c r="EF131" s="32" t="n">
        <f aca="false">SUM(EH131:EY131)</f>
        <v>19</v>
      </c>
      <c r="EG131" s="33"/>
      <c r="EH131" s="34" t="n">
        <v>3</v>
      </c>
      <c r="EI131" s="34" t="n">
        <v>2</v>
      </c>
      <c r="EJ131" s="34" t="n">
        <v>1</v>
      </c>
      <c r="EK131" s="34" t="n">
        <v>2</v>
      </c>
      <c r="EL131" s="34" t="n">
        <v>2</v>
      </c>
      <c r="EM131" s="34" t="n">
        <v>0</v>
      </c>
      <c r="EN131" s="34" t="n">
        <v>1</v>
      </c>
      <c r="EO131" s="34" t="n">
        <v>1</v>
      </c>
      <c r="EP131" s="33"/>
      <c r="EQ131" s="34" t="n">
        <v>5</v>
      </c>
      <c r="ER131" s="34" t="n">
        <v>0</v>
      </c>
      <c r="ES131" s="34" t="n">
        <v>0</v>
      </c>
      <c r="ET131" s="34" t="n">
        <v>0</v>
      </c>
      <c r="EU131" s="34" t="n">
        <v>1</v>
      </c>
      <c r="EV131" s="34" t="n">
        <v>1</v>
      </c>
      <c r="EW131" s="34" t="n">
        <v>0</v>
      </c>
      <c r="EX131" s="34" t="n">
        <v>0</v>
      </c>
      <c r="EY131" s="34" t="n">
        <v>0</v>
      </c>
      <c r="EZ131" s="34" t="s">
        <v>227</v>
      </c>
      <c r="FA131" s="40" t="n">
        <f aca="false">SUM(FD131:GY131)</f>
        <v>0</v>
      </c>
      <c r="FB131" s="47" t="s">
        <v>207</v>
      </c>
      <c r="FC131" s="47"/>
      <c r="FD131" s="54"/>
      <c r="FE131" s="54"/>
      <c r="FF131" s="54"/>
      <c r="FG131" s="54"/>
      <c r="FH131" s="54"/>
      <c r="FI131" s="54"/>
      <c r="FJ131" s="54"/>
      <c r="FK131" s="54"/>
      <c r="FL131" s="47"/>
      <c r="FM131" s="54"/>
      <c r="FN131" s="54"/>
      <c r="FO131" s="54"/>
      <c r="FP131" s="54"/>
      <c r="FQ131" s="47"/>
      <c r="FR131" s="54"/>
      <c r="FS131" s="54"/>
      <c r="FT131" s="54"/>
      <c r="FU131" s="54"/>
      <c r="FV131" s="54"/>
      <c r="FW131" s="47" t="s">
        <v>207</v>
      </c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47" t="s">
        <v>207</v>
      </c>
      <c r="GN131" s="47"/>
      <c r="GO131" s="54"/>
      <c r="GP131" s="54"/>
      <c r="GQ131" s="54"/>
      <c r="GR131" s="54"/>
      <c r="GS131" s="54"/>
      <c r="GT131" s="47"/>
      <c r="GU131" s="54"/>
      <c r="GV131" s="54"/>
      <c r="GW131" s="54"/>
      <c r="GX131" s="54"/>
      <c r="GY131" s="54"/>
      <c r="GZ131" s="47" t="s">
        <v>208</v>
      </c>
      <c r="HA131" s="38" t="n">
        <f aca="false">SUM(HB131:HI131)</f>
        <v>0</v>
      </c>
      <c r="HB131" s="39" t="n">
        <v>0</v>
      </c>
      <c r="HC131" s="39"/>
      <c r="HD131" s="39" t="n">
        <v>0</v>
      </c>
      <c r="HE131" s="39"/>
      <c r="HF131" s="39"/>
      <c r="HG131" s="39"/>
      <c r="HH131" s="39"/>
      <c r="HI131" s="39"/>
      <c r="HJ131" s="39" t="s">
        <v>203</v>
      </c>
    </row>
    <row r="132" customFormat="false" ht="15.9" hidden="false" customHeight="true" outlineLevel="0" collapsed="false">
      <c r="A132" s="48" t="s">
        <v>402</v>
      </c>
      <c r="B132" s="48"/>
      <c r="C132" s="2" t="n">
        <v>11</v>
      </c>
      <c r="D132" s="2" t="n">
        <v>11</v>
      </c>
      <c r="E132" s="48"/>
      <c r="F132" s="48"/>
      <c r="G132" s="48"/>
      <c r="H132" s="49"/>
      <c r="I132" s="48"/>
      <c r="K132" s="50" t="n">
        <f aca="false">M132+DP132</f>
        <v>100.4</v>
      </c>
      <c r="L132" s="2" t="n">
        <v>3</v>
      </c>
      <c r="M132" s="50" t="n">
        <f aca="false">O132+AI132+BB132+BM132</f>
        <v>63.4</v>
      </c>
      <c r="N132" s="2" t="n">
        <v>70</v>
      </c>
      <c r="O132" s="32" t="n">
        <f aca="false">SUM(P132:AG132)</f>
        <v>29.4</v>
      </c>
      <c r="P132" s="33"/>
      <c r="Q132" s="34" t="n">
        <v>3</v>
      </c>
      <c r="R132" s="34" t="n">
        <v>2</v>
      </c>
      <c r="S132" s="34" t="n">
        <v>2</v>
      </c>
      <c r="T132" s="34" t="n">
        <v>1</v>
      </c>
      <c r="U132" s="34" t="n">
        <v>1</v>
      </c>
      <c r="V132" s="34" t="n">
        <v>0.7</v>
      </c>
      <c r="W132" s="34" t="n">
        <v>0.7</v>
      </c>
      <c r="X132" s="33"/>
      <c r="Y132" s="34" t="n">
        <v>1</v>
      </c>
      <c r="Z132" s="34" t="n">
        <v>10</v>
      </c>
      <c r="AA132" s="33"/>
      <c r="AB132" s="34" t="n">
        <v>2</v>
      </c>
      <c r="AC132" s="34" t="n">
        <v>1</v>
      </c>
      <c r="AD132" s="34" t="n">
        <v>1</v>
      </c>
      <c r="AE132" s="34" t="n">
        <v>2</v>
      </c>
      <c r="AF132" s="34" t="n">
        <v>1</v>
      </c>
      <c r="AG132" s="34" t="n">
        <v>1</v>
      </c>
      <c r="AH132" s="34" t="s">
        <v>227</v>
      </c>
      <c r="AI132" s="35" t="n">
        <f aca="false">SUM(AJ132:AZ132)</f>
        <v>0</v>
      </c>
      <c r="AJ132" s="36" t="n">
        <v>0</v>
      </c>
      <c r="AK132" s="36" t="n">
        <v>0</v>
      </c>
      <c r="AL132" s="36" t="n">
        <v>0</v>
      </c>
      <c r="AM132" s="36" t="n">
        <v>0</v>
      </c>
      <c r="AN132" s="36" t="n">
        <v>0</v>
      </c>
      <c r="AO132" s="36" t="n">
        <v>0</v>
      </c>
      <c r="AP132" s="36" t="n">
        <v>0</v>
      </c>
      <c r="AQ132" s="36" t="n">
        <v>0</v>
      </c>
      <c r="AR132" s="36" t="n">
        <v>0</v>
      </c>
      <c r="AS132" s="36" t="n">
        <v>0</v>
      </c>
      <c r="AT132" s="36" t="n">
        <v>0</v>
      </c>
      <c r="AU132" s="36" t="n">
        <v>0</v>
      </c>
      <c r="AV132" s="36" t="n">
        <v>0</v>
      </c>
      <c r="AW132" s="36" t="n">
        <v>0</v>
      </c>
      <c r="AX132" s="36" t="n">
        <v>0</v>
      </c>
      <c r="AY132" s="36" t="n">
        <v>0</v>
      </c>
      <c r="AZ132" s="36" t="n">
        <v>0</v>
      </c>
      <c r="BA132" s="37" t="s">
        <v>264</v>
      </c>
      <c r="BB132" s="38" t="n">
        <f aca="false">SUM(BC132:BK132)</f>
        <v>34</v>
      </c>
      <c r="BC132" s="39"/>
      <c r="BD132" s="39"/>
      <c r="BE132" s="39" t="n">
        <v>14</v>
      </c>
      <c r="BF132" s="39" t="n">
        <v>3</v>
      </c>
      <c r="BG132" s="39" t="n">
        <v>3</v>
      </c>
      <c r="BH132" s="39" t="n">
        <v>7</v>
      </c>
      <c r="BI132" s="39" t="n">
        <v>7</v>
      </c>
      <c r="BJ132" s="39"/>
      <c r="BK132" s="39"/>
      <c r="BL132" s="39" t="s">
        <v>214</v>
      </c>
      <c r="BM132" s="40" t="n">
        <f aca="false">SUM(BO132:DN132)</f>
        <v>0</v>
      </c>
      <c r="BN132" s="58"/>
      <c r="BO132" s="59" t="n">
        <v>0</v>
      </c>
      <c r="BP132" s="59"/>
      <c r="BQ132" s="59"/>
      <c r="BR132" s="59"/>
      <c r="BS132" s="59"/>
      <c r="BT132" s="59"/>
      <c r="BU132" s="60"/>
      <c r="BV132" s="60"/>
      <c r="BW132" s="59"/>
      <c r="BX132" s="59"/>
      <c r="BY132" s="60"/>
      <c r="BZ132" s="59"/>
      <c r="CA132" s="59"/>
      <c r="CB132" s="59"/>
      <c r="CC132" s="60"/>
      <c r="CD132" s="59"/>
      <c r="CE132" s="59"/>
      <c r="CF132" s="59"/>
      <c r="CG132" s="60"/>
      <c r="CH132" s="59"/>
      <c r="CI132" s="59"/>
      <c r="CJ132" s="59"/>
      <c r="CK132" s="60"/>
      <c r="CL132" s="59"/>
      <c r="CM132" s="59"/>
      <c r="CN132" s="59"/>
      <c r="CO132" s="59"/>
      <c r="CP132" s="61"/>
      <c r="CQ132" s="59"/>
      <c r="CR132" s="59"/>
      <c r="CS132" s="59"/>
      <c r="CT132" s="59"/>
      <c r="CU132" s="59"/>
      <c r="CV132" s="59"/>
      <c r="CW132" s="59"/>
      <c r="CX132" s="59"/>
      <c r="CY132" s="61"/>
      <c r="CZ132" s="59"/>
      <c r="DA132" s="59"/>
      <c r="DB132" s="59"/>
      <c r="DC132" s="59"/>
      <c r="DD132" s="59"/>
      <c r="DE132" s="59"/>
      <c r="DF132" s="59"/>
      <c r="DG132" s="59"/>
      <c r="DH132" s="59"/>
      <c r="DI132" s="61"/>
      <c r="DJ132" s="59"/>
      <c r="DK132" s="59"/>
      <c r="DL132" s="59"/>
      <c r="DM132" s="59"/>
      <c r="DN132" s="59"/>
      <c r="DO132" s="62" t="s">
        <v>229</v>
      </c>
      <c r="DP132" s="50" t="n">
        <f aca="false">DR132+EF132+FA132+HA132</f>
        <v>37</v>
      </c>
      <c r="DQ132" s="2" t="n">
        <v>65</v>
      </c>
      <c r="DR132" s="35" t="n">
        <f aca="false">SUM(DS132:ED132)</f>
        <v>14</v>
      </c>
      <c r="DS132" s="46" t="n">
        <v>2</v>
      </c>
      <c r="DT132" s="46" t="n">
        <v>1.5</v>
      </c>
      <c r="DU132" s="46" t="n">
        <v>2</v>
      </c>
      <c r="DV132" s="46" t="n">
        <v>2</v>
      </c>
      <c r="DW132" s="46" t="n">
        <v>1</v>
      </c>
      <c r="DX132" s="46" t="n">
        <v>1</v>
      </c>
      <c r="DY132" s="46" t="n">
        <v>0.5</v>
      </c>
      <c r="DZ132" s="46" t="n">
        <v>1</v>
      </c>
      <c r="EA132" s="46" t="n">
        <v>0</v>
      </c>
      <c r="EB132" s="46" t="n">
        <v>0</v>
      </c>
      <c r="EC132" s="46" t="n">
        <v>0</v>
      </c>
      <c r="ED132" s="46" t="n">
        <v>3</v>
      </c>
      <c r="EE132" s="46" t="s">
        <v>211</v>
      </c>
      <c r="EF132" s="32" t="n">
        <f aca="false">SUM(EH132:EY132)</f>
        <v>23</v>
      </c>
      <c r="EG132" s="33"/>
      <c r="EH132" s="34" t="n">
        <v>3</v>
      </c>
      <c r="EI132" s="34" t="n">
        <v>4</v>
      </c>
      <c r="EJ132" s="34" t="n">
        <v>1</v>
      </c>
      <c r="EK132" s="34" t="n">
        <v>2</v>
      </c>
      <c r="EL132" s="34" t="n">
        <v>2</v>
      </c>
      <c r="EM132" s="34" t="n">
        <v>2</v>
      </c>
      <c r="EN132" s="34" t="n">
        <v>1</v>
      </c>
      <c r="EO132" s="34" t="n">
        <v>1</v>
      </c>
      <c r="EP132" s="33"/>
      <c r="EQ132" s="34" t="n">
        <v>0</v>
      </c>
      <c r="ER132" s="34" t="n">
        <v>0</v>
      </c>
      <c r="ES132" s="34" t="n">
        <v>0</v>
      </c>
      <c r="ET132" s="34" t="n">
        <v>0</v>
      </c>
      <c r="EU132" s="34" t="n">
        <v>2</v>
      </c>
      <c r="EV132" s="34" t="n">
        <v>2</v>
      </c>
      <c r="EW132" s="34" t="n">
        <v>0</v>
      </c>
      <c r="EX132" s="34" t="n">
        <v>2</v>
      </c>
      <c r="EY132" s="34" t="n">
        <v>1</v>
      </c>
      <c r="EZ132" s="34" t="s">
        <v>218</v>
      </c>
      <c r="FA132" s="40" t="n">
        <f aca="false">SUM(FD132:GY132)</f>
        <v>0</v>
      </c>
      <c r="FB132" s="47"/>
      <c r="FC132" s="47"/>
      <c r="FD132" s="54" t="n">
        <v>0</v>
      </c>
      <c r="FE132" s="54" t="n">
        <v>0</v>
      </c>
      <c r="FF132" s="54" t="n">
        <v>0</v>
      </c>
      <c r="FG132" s="54" t="n">
        <v>0</v>
      </c>
      <c r="FH132" s="54" t="n">
        <v>0</v>
      </c>
      <c r="FI132" s="54" t="n">
        <v>0</v>
      </c>
      <c r="FJ132" s="54" t="n">
        <v>0</v>
      </c>
      <c r="FK132" s="54" t="n">
        <v>0</v>
      </c>
      <c r="FL132" s="47"/>
      <c r="FM132" s="54" t="n">
        <v>0</v>
      </c>
      <c r="FN132" s="54" t="n">
        <v>0</v>
      </c>
      <c r="FO132" s="54" t="n">
        <v>0</v>
      </c>
      <c r="FP132" s="54" t="n">
        <v>0</v>
      </c>
      <c r="FQ132" s="47"/>
      <c r="FR132" s="54" t="n">
        <v>0</v>
      </c>
      <c r="FS132" s="54" t="n">
        <v>0</v>
      </c>
      <c r="FT132" s="54" t="n">
        <v>0</v>
      </c>
      <c r="FU132" s="54" t="n">
        <v>0</v>
      </c>
      <c r="FV132" s="54" t="n">
        <v>0</v>
      </c>
      <c r="FW132" s="47"/>
      <c r="FX132" s="54" t="n">
        <v>0</v>
      </c>
      <c r="FY132" s="54" t="n">
        <v>0</v>
      </c>
      <c r="FZ132" s="54" t="n">
        <v>0</v>
      </c>
      <c r="GA132" s="54" t="n">
        <v>0</v>
      </c>
      <c r="GB132" s="54" t="n">
        <v>0</v>
      </c>
      <c r="GC132" s="54" t="n">
        <v>0</v>
      </c>
      <c r="GD132" s="54" t="n">
        <v>0</v>
      </c>
      <c r="GE132" s="54" t="n">
        <v>0</v>
      </c>
      <c r="GF132" s="54" t="n">
        <v>0</v>
      </c>
      <c r="GG132" s="54" t="n">
        <v>0</v>
      </c>
      <c r="GH132" s="54" t="n">
        <v>0</v>
      </c>
      <c r="GI132" s="54" t="n">
        <v>0</v>
      </c>
      <c r="GJ132" s="54" t="n">
        <v>0</v>
      </c>
      <c r="GK132" s="54" t="n">
        <v>0</v>
      </c>
      <c r="GL132" s="54" t="n">
        <v>0</v>
      </c>
      <c r="GM132" s="47"/>
      <c r="GN132" s="47"/>
      <c r="GO132" s="54" t="n">
        <v>0</v>
      </c>
      <c r="GP132" s="54" t="n">
        <v>0</v>
      </c>
      <c r="GQ132" s="54" t="n">
        <v>0</v>
      </c>
      <c r="GR132" s="54" t="n">
        <v>0</v>
      </c>
      <c r="GS132" s="54" t="n">
        <v>0</v>
      </c>
      <c r="GT132" s="47"/>
      <c r="GU132" s="54" t="n">
        <v>0</v>
      </c>
      <c r="GV132" s="54" t="n">
        <v>0</v>
      </c>
      <c r="GW132" s="54" t="n">
        <v>0</v>
      </c>
      <c r="GX132" s="54" t="n">
        <v>0</v>
      </c>
      <c r="GY132" s="54" t="n">
        <v>0</v>
      </c>
      <c r="GZ132" s="47" t="s">
        <v>247</v>
      </c>
      <c r="HA132" s="38" t="n">
        <f aca="false">SUM(HB132:HI132)</f>
        <v>0</v>
      </c>
      <c r="HB132" s="39"/>
      <c r="HC132" s="39"/>
      <c r="HD132" s="39"/>
      <c r="HE132" s="39"/>
      <c r="HF132" s="39"/>
      <c r="HG132" s="39"/>
      <c r="HH132" s="39"/>
      <c r="HI132" s="39"/>
      <c r="HJ132" s="39" t="s">
        <v>214</v>
      </c>
    </row>
    <row r="133" customFormat="false" ht="15.9" hidden="false" customHeight="true" outlineLevel="0" collapsed="false">
      <c r="A133" s="48" t="s">
        <v>403</v>
      </c>
      <c r="B133" s="48"/>
      <c r="C133" s="2" t="n">
        <v>11</v>
      </c>
      <c r="D133" s="2" t="n">
        <v>11</v>
      </c>
      <c r="E133" s="48"/>
      <c r="F133" s="48"/>
      <c r="G133" s="48"/>
      <c r="H133" s="49"/>
      <c r="I133" s="48"/>
      <c r="K133" s="50" t="n">
        <f aca="false">M133+DP133</f>
        <v>96.5</v>
      </c>
      <c r="L133" s="2" t="n">
        <v>3</v>
      </c>
      <c r="M133" s="50" t="n">
        <f aca="false">O133+AI133+BB133+BM133</f>
        <v>59</v>
      </c>
      <c r="N133" s="2" t="n">
        <v>86</v>
      </c>
      <c r="O133" s="32" t="n">
        <f aca="false">SUM(P133:AG133)</f>
        <v>0</v>
      </c>
      <c r="P133" s="33"/>
      <c r="Q133" s="34" t="n">
        <v>0</v>
      </c>
      <c r="R133" s="34" t="n">
        <v>0</v>
      </c>
      <c r="S133" s="34" t="n">
        <v>0</v>
      </c>
      <c r="T133" s="34" t="n">
        <v>0</v>
      </c>
      <c r="U133" s="34" t="n">
        <v>0</v>
      </c>
      <c r="V133" s="34" t="n">
        <v>0</v>
      </c>
      <c r="W133" s="34" t="n">
        <v>0</v>
      </c>
      <c r="X133" s="33"/>
      <c r="Y133" s="34" t="n">
        <v>0</v>
      </c>
      <c r="Z133" s="34" t="n">
        <v>0</v>
      </c>
      <c r="AA133" s="33"/>
      <c r="AB133" s="34" t="n">
        <v>0</v>
      </c>
      <c r="AC133" s="34" t="n">
        <v>0</v>
      </c>
      <c r="AD133" s="34" t="n">
        <v>0</v>
      </c>
      <c r="AE133" s="34" t="n">
        <v>0</v>
      </c>
      <c r="AF133" s="34" t="n">
        <v>0</v>
      </c>
      <c r="AG133" s="34" t="n">
        <v>0</v>
      </c>
      <c r="AH133" s="34" t="s">
        <v>233</v>
      </c>
      <c r="AI133" s="35" t="n">
        <f aca="false">SUM(AJ133:AZ133)</f>
        <v>11</v>
      </c>
      <c r="AJ133" s="36" t="n">
        <v>1.5</v>
      </c>
      <c r="AK133" s="36" t="n">
        <v>0.5</v>
      </c>
      <c r="AL133" s="36" t="n">
        <v>0.9</v>
      </c>
      <c r="AM133" s="36" t="n">
        <v>1</v>
      </c>
      <c r="AN133" s="36" t="n">
        <v>1.2</v>
      </c>
      <c r="AO133" s="36" t="n">
        <v>0.4</v>
      </c>
      <c r="AP133" s="36" t="n">
        <v>0.9</v>
      </c>
      <c r="AQ133" s="36" t="n">
        <v>1</v>
      </c>
      <c r="AR133" s="36" t="n">
        <v>0</v>
      </c>
      <c r="AS133" s="36" t="n">
        <v>0</v>
      </c>
      <c r="AT133" s="36" t="n">
        <v>1.2</v>
      </c>
      <c r="AU133" s="36" t="n">
        <v>1.2</v>
      </c>
      <c r="AV133" s="36" t="n">
        <v>0.9</v>
      </c>
      <c r="AW133" s="36" t="n">
        <v>0</v>
      </c>
      <c r="AX133" s="36" t="n">
        <v>0</v>
      </c>
      <c r="AY133" s="36" t="n">
        <v>0.3</v>
      </c>
      <c r="AZ133" s="36" t="n">
        <v>0</v>
      </c>
      <c r="BA133" s="37" t="s">
        <v>260</v>
      </c>
      <c r="BB133" s="38" t="n">
        <f aca="false">SUM(BC133:BK133)</f>
        <v>48</v>
      </c>
      <c r="BC133" s="39" t="n">
        <v>7</v>
      </c>
      <c r="BD133" s="39" t="n">
        <v>7</v>
      </c>
      <c r="BE133" s="39" t="n">
        <v>14</v>
      </c>
      <c r="BF133" s="39" t="n">
        <v>3</v>
      </c>
      <c r="BG133" s="39" t="n">
        <v>3</v>
      </c>
      <c r="BH133" s="39" t="n">
        <v>7</v>
      </c>
      <c r="BI133" s="39" t="n">
        <v>7</v>
      </c>
      <c r="BJ133" s="39"/>
      <c r="BK133" s="39"/>
      <c r="BL133" s="39" t="s">
        <v>214</v>
      </c>
      <c r="BM133" s="40" t="n">
        <f aca="false">SUM(BO133:DN133)</f>
        <v>0</v>
      </c>
      <c r="BN133" s="41"/>
      <c r="BO133" s="51" t="s">
        <v>368</v>
      </c>
      <c r="BP133" s="51" t="s">
        <v>368</v>
      </c>
      <c r="BQ133" s="51" t="s">
        <v>368</v>
      </c>
      <c r="BR133" s="51" t="s">
        <v>368</v>
      </c>
      <c r="BS133" s="51" t="s">
        <v>368</v>
      </c>
      <c r="BT133" s="51" t="s">
        <v>368</v>
      </c>
      <c r="BU133" s="52"/>
      <c r="BV133" s="52"/>
      <c r="BW133" s="51" t="s">
        <v>368</v>
      </c>
      <c r="BX133" s="51" t="s">
        <v>368</v>
      </c>
      <c r="BY133" s="52"/>
      <c r="BZ133" s="51" t="s">
        <v>368</v>
      </c>
      <c r="CA133" s="51" t="s">
        <v>368</v>
      </c>
      <c r="CB133" s="51" t="s">
        <v>368</v>
      </c>
      <c r="CC133" s="52"/>
      <c r="CD133" s="51" t="s">
        <v>368</v>
      </c>
      <c r="CE133" s="51" t="s">
        <v>368</v>
      </c>
      <c r="CF133" s="51" t="s">
        <v>368</v>
      </c>
      <c r="CG133" s="52"/>
      <c r="CH133" s="51" t="s">
        <v>368</v>
      </c>
      <c r="CI133" s="51" t="s">
        <v>368</v>
      </c>
      <c r="CJ133" s="51" t="s">
        <v>368</v>
      </c>
      <c r="CK133" s="52"/>
      <c r="CL133" s="51" t="s">
        <v>368</v>
      </c>
      <c r="CM133" s="51" t="s">
        <v>368</v>
      </c>
      <c r="CN133" s="51" t="s">
        <v>368</v>
      </c>
      <c r="CO133" s="51" t="s">
        <v>368</v>
      </c>
      <c r="CP133" s="53"/>
      <c r="CQ133" s="51" t="s">
        <v>368</v>
      </c>
      <c r="CR133" s="51" t="s">
        <v>368</v>
      </c>
      <c r="CS133" s="51" t="s">
        <v>368</v>
      </c>
      <c r="CT133" s="51" t="s">
        <v>368</v>
      </c>
      <c r="CU133" s="51" t="s">
        <v>368</v>
      </c>
      <c r="CV133" s="51" t="s">
        <v>368</v>
      </c>
      <c r="CW133" s="51" t="s">
        <v>368</v>
      </c>
      <c r="CX133" s="51" t="s">
        <v>368</v>
      </c>
      <c r="CY133" s="53"/>
      <c r="CZ133" s="51" t="s">
        <v>368</v>
      </c>
      <c r="DA133" s="51" t="s">
        <v>368</v>
      </c>
      <c r="DB133" s="51" t="s">
        <v>368</v>
      </c>
      <c r="DC133" s="51" t="s">
        <v>368</v>
      </c>
      <c r="DD133" s="51" t="s">
        <v>368</v>
      </c>
      <c r="DE133" s="51" t="s">
        <v>368</v>
      </c>
      <c r="DF133" s="51" t="s">
        <v>368</v>
      </c>
      <c r="DG133" s="51" t="s">
        <v>368</v>
      </c>
      <c r="DH133" s="51" t="s">
        <v>368</v>
      </c>
      <c r="DI133" s="53"/>
      <c r="DJ133" s="51" t="s">
        <v>368</v>
      </c>
      <c r="DK133" s="51" t="s">
        <v>368</v>
      </c>
      <c r="DL133" s="51" t="s">
        <v>368</v>
      </c>
      <c r="DM133" s="51" t="s">
        <v>368</v>
      </c>
      <c r="DN133" s="51" t="s">
        <v>368</v>
      </c>
      <c r="DO133" s="51" t="s">
        <v>223</v>
      </c>
      <c r="DP133" s="50" t="n">
        <f aca="false">DR133+EF133+FA133+HA133</f>
        <v>37.5</v>
      </c>
      <c r="DQ133" s="2" t="n">
        <v>50</v>
      </c>
      <c r="DR133" s="35" t="n">
        <f aca="false">SUM(DS133:ED133)</f>
        <v>23.5</v>
      </c>
      <c r="DS133" s="46" t="n">
        <v>1</v>
      </c>
      <c r="DT133" s="46" t="n">
        <v>1.5</v>
      </c>
      <c r="DU133" s="46" t="n">
        <v>1</v>
      </c>
      <c r="DV133" s="46" t="n">
        <v>6</v>
      </c>
      <c r="DW133" s="46" t="n">
        <v>1</v>
      </c>
      <c r="DX133" s="46" t="n">
        <v>2.5</v>
      </c>
      <c r="DY133" s="46" t="n">
        <v>1.5</v>
      </c>
      <c r="DZ133" s="46" t="n">
        <v>2.5</v>
      </c>
      <c r="EA133" s="46" t="n">
        <v>1.5</v>
      </c>
      <c r="EB133" s="46" t="n">
        <v>1</v>
      </c>
      <c r="EC133" s="46" t="n">
        <v>1</v>
      </c>
      <c r="ED133" s="46" t="n">
        <v>3</v>
      </c>
      <c r="EE133" s="46" t="s">
        <v>216</v>
      </c>
      <c r="EF133" s="32" t="n">
        <f aca="false">SUM(EH133:EY133)</f>
        <v>0</v>
      </c>
      <c r="EG133" s="33"/>
      <c r="EH133" s="34" t="n">
        <v>0</v>
      </c>
      <c r="EI133" s="34" t="n">
        <v>0</v>
      </c>
      <c r="EJ133" s="34" t="n">
        <v>0</v>
      </c>
      <c r="EK133" s="34" t="n">
        <v>0</v>
      </c>
      <c r="EL133" s="34" t="n">
        <v>0</v>
      </c>
      <c r="EM133" s="34" t="n">
        <v>0</v>
      </c>
      <c r="EN133" s="34" t="n">
        <v>0</v>
      </c>
      <c r="EO133" s="34" t="n">
        <v>0</v>
      </c>
      <c r="EP133" s="33"/>
      <c r="EQ133" s="34" t="n">
        <v>0</v>
      </c>
      <c r="ER133" s="34" t="n">
        <v>0</v>
      </c>
      <c r="ES133" s="34" t="n">
        <v>0</v>
      </c>
      <c r="ET133" s="34" t="n">
        <v>0</v>
      </c>
      <c r="EU133" s="34" t="n">
        <v>0</v>
      </c>
      <c r="EV133" s="34" t="n">
        <v>0</v>
      </c>
      <c r="EW133" s="34" t="n">
        <v>0</v>
      </c>
      <c r="EX133" s="34" t="n">
        <v>0</v>
      </c>
      <c r="EY133" s="34" t="n">
        <v>0</v>
      </c>
      <c r="EZ133" s="34" t="s">
        <v>212</v>
      </c>
      <c r="FA133" s="40" t="n">
        <f aca="false">SUM(FD133:GY133)</f>
        <v>0</v>
      </c>
      <c r="FB133" s="47" t="s">
        <v>207</v>
      </c>
      <c r="FC133" s="47"/>
      <c r="FD133" s="54"/>
      <c r="FE133" s="54"/>
      <c r="FF133" s="54"/>
      <c r="FG133" s="54"/>
      <c r="FH133" s="54"/>
      <c r="FI133" s="54"/>
      <c r="FJ133" s="54"/>
      <c r="FK133" s="54"/>
      <c r="FL133" s="47"/>
      <c r="FM133" s="54"/>
      <c r="FN133" s="54"/>
      <c r="FO133" s="54"/>
      <c r="FP133" s="54"/>
      <c r="FQ133" s="47"/>
      <c r="FR133" s="54"/>
      <c r="FS133" s="54"/>
      <c r="FT133" s="54"/>
      <c r="FU133" s="54"/>
      <c r="FV133" s="54"/>
      <c r="FW133" s="47" t="s">
        <v>207</v>
      </c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47" t="s">
        <v>207</v>
      </c>
      <c r="GN133" s="47"/>
      <c r="GO133" s="54"/>
      <c r="GP133" s="54"/>
      <c r="GQ133" s="54"/>
      <c r="GR133" s="54"/>
      <c r="GS133" s="54"/>
      <c r="GT133" s="47"/>
      <c r="GU133" s="54"/>
      <c r="GV133" s="54"/>
      <c r="GW133" s="54"/>
      <c r="GX133" s="54"/>
      <c r="GY133" s="54"/>
      <c r="GZ133" s="47" t="s">
        <v>213</v>
      </c>
      <c r="HA133" s="38" t="n">
        <f aca="false">SUM(HB133:HI133)</f>
        <v>14</v>
      </c>
      <c r="HB133" s="39" t="n">
        <v>2</v>
      </c>
      <c r="HC133" s="39" t="n">
        <v>2</v>
      </c>
      <c r="HD133" s="39" t="n">
        <v>2</v>
      </c>
      <c r="HE133" s="39" t="n">
        <v>2</v>
      </c>
      <c r="HF133" s="39" t="n">
        <v>0</v>
      </c>
      <c r="HG133" s="39" t="n">
        <v>6</v>
      </c>
      <c r="HH133" s="39"/>
      <c r="HI133" s="39" t="n">
        <v>0</v>
      </c>
      <c r="HJ133" s="39" t="s">
        <v>214</v>
      </c>
    </row>
    <row r="134" customFormat="false" ht="15.9" hidden="false" customHeight="true" outlineLevel="0" collapsed="false">
      <c r="A134" s="48" t="s">
        <v>404</v>
      </c>
      <c r="B134" s="48"/>
      <c r="C134" s="2" t="n">
        <v>11</v>
      </c>
      <c r="D134" s="2" t="n">
        <v>11</v>
      </c>
      <c r="E134" s="48"/>
      <c r="F134" s="48"/>
      <c r="G134" s="48"/>
      <c r="H134" s="49"/>
      <c r="I134" s="48"/>
      <c r="K134" s="50" t="n">
        <f aca="false">M134+DP134</f>
        <v>77.6</v>
      </c>
      <c r="L134" s="2" t="n">
        <v>3</v>
      </c>
      <c r="M134" s="50" t="n">
        <f aca="false">O134+AI134+BB134+BM134</f>
        <v>77.6</v>
      </c>
      <c r="N134" s="2" t="n">
        <v>66</v>
      </c>
      <c r="O134" s="32" t="n">
        <f aca="false">SUM(P134:AG134)</f>
        <v>4</v>
      </c>
      <c r="P134" s="33"/>
      <c r="Q134" s="34" t="n">
        <v>2</v>
      </c>
      <c r="R134" s="34" t="n">
        <v>1</v>
      </c>
      <c r="S134" s="34" t="n">
        <v>1</v>
      </c>
      <c r="T134" s="34" t="n">
        <v>0</v>
      </c>
      <c r="U134" s="34" t="n">
        <v>0</v>
      </c>
      <c r="V134" s="34" t="n">
        <v>0</v>
      </c>
      <c r="W134" s="34" t="n">
        <v>0</v>
      </c>
      <c r="X134" s="33"/>
      <c r="Y134" s="34" t="n">
        <v>0</v>
      </c>
      <c r="Z134" s="34" t="n">
        <v>0</v>
      </c>
      <c r="AA134" s="33"/>
      <c r="AB134" s="34" t="n">
        <v>0</v>
      </c>
      <c r="AC134" s="34" t="n">
        <v>0</v>
      </c>
      <c r="AD134" s="34" t="n">
        <v>0</v>
      </c>
      <c r="AE134" s="34" t="n">
        <v>0</v>
      </c>
      <c r="AF134" s="34" t="n">
        <v>0</v>
      </c>
      <c r="AG134" s="34" t="n">
        <v>0</v>
      </c>
      <c r="AH134" s="34" t="s">
        <v>227</v>
      </c>
      <c r="AI134" s="35" t="n">
        <f aca="false">SUM(AJ134:AZ134)</f>
        <v>10.6</v>
      </c>
      <c r="AJ134" s="36" t="n">
        <v>1.2</v>
      </c>
      <c r="AK134" s="36" t="n">
        <v>0</v>
      </c>
      <c r="AL134" s="36" t="n">
        <v>0.9</v>
      </c>
      <c r="AM134" s="36" t="n">
        <v>0.7</v>
      </c>
      <c r="AN134" s="36" t="n">
        <v>0.9</v>
      </c>
      <c r="AO134" s="36" t="n">
        <v>0</v>
      </c>
      <c r="AP134" s="36" t="n">
        <v>0.9</v>
      </c>
      <c r="AQ134" s="36" t="n">
        <v>0.7</v>
      </c>
      <c r="AR134" s="36" t="n">
        <v>0</v>
      </c>
      <c r="AS134" s="36" t="n">
        <v>0</v>
      </c>
      <c r="AT134" s="36" t="n">
        <v>1.2</v>
      </c>
      <c r="AU134" s="36" t="n">
        <v>0.6</v>
      </c>
      <c r="AV134" s="36" t="n">
        <v>0.8</v>
      </c>
      <c r="AW134" s="36" t="n">
        <v>0.4</v>
      </c>
      <c r="AX134" s="36" t="n">
        <v>1</v>
      </c>
      <c r="AY134" s="36" t="n">
        <v>0.6</v>
      </c>
      <c r="AZ134" s="36" t="n">
        <v>0.7</v>
      </c>
      <c r="BA134" s="37" t="s">
        <v>226</v>
      </c>
      <c r="BB134" s="38" t="n">
        <f aca="false">SUM(BC134:BK134)</f>
        <v>63</v>
      </c>
      <c r="BC134" s="39"/>
      <c r="BD134" s="39" t="n">
        <v>7</v>
      </c>
      <c r="BE134" s="39" t="n">
        <v>14</v>
      </c>
      <c r="BF134" s="39" t="n">
        <v>3</v>
      </c>
      <c r="BG134" s="39" t="n">
        <v>3</v>
      </c>
      <c r="BH134" s="39" t="n">
        <v>7</v>
      </c>
      <c r="BI134" s="39" t="n">
        <v>7</v>
      </c>
      <c r="BJ134" s="39" t="n">
        <v>10</v>
      </c>
      <c r="BK134" s="39" t="n">
        <v>12</v>
      </c>
      <c r="BL134" s="39" t="s">
        <v>214</v>
      </c>
      <c r="BM134" s="40" t="n">
        <f aca="false">SUM(BO134:DN134)</f>
        <v>0</v>
      </c>
      <c r="BN134" s="58"/>
      <c r="BO134" s="59" t="n">
        <v>0</v>
      </c>
      <c r="BP134" s="59"/>
      <c r="BQ134" s="59"/>
      <c r="BR134" s="59"/>
      <c r="BS134" s="59"/>
      <c r="BT134" s="59"/>
      <c r="BU134" s="60"/>
      <c r="BV134" s="60"/>
      <c r="BW134" s="59"/>
      <c r="BX134" s="59"/>
      <c r="BY134" s="60"/>
      <c r="BZ134" s="59"/>
      <c r="CA134" s="59"/>
      <c r="CB134" s="59"/>
      <c r="CC134" s="60"/>
      <c r="CD134" s="59"/>
      <c r="CE134" s="59"/>
      <c r="CF134" s="59"/>
      <c r="CG134" s="60"/>
      <c r="CH134" s="59"/>
      <c r="CI134" s="59"/>
      <c r="CJ134" s="59"/>
      <c r="CK134" s="60"/>
      <c r="CL134" s="59"/>
      <c r="CM134" s="59"/>
      <c r="CN134" s="59"/>
      <c r="CO134" s="59"/>
      <c r="CP134" s="61"/>
      <c r="CQ134" s="59"/>
      <c r="CR134" s="59"/>
      <c r="CS134" s="59"/>
      <c r="CT134" s="59"/>
      <c r="CU134" s="59"/>
      <c r="CV134" s="59"/>
      <c r="CW134" s="59"/>
      <c r="CX134" s="59"/>
      <c r="CY134" s="61"/>
      <c r="CZ134" s="59"/>
      <c r="DA134" s="59"/>
      <c r="DB134" s="59"/>
      <c r="DC134" s="59"/>
      <c r="DD134" s="59"/>
      <c r="DE134" s="59"/>
      <c r="DF134" s="59"/>
      <c r="DG134" s="59"/>
      <c r="DH134" s="59"/>
      <c r="DI134" s="61"/>
      <c r="DJ134" s="59"/>
      <c r="DK134" s="59"/>
      <c r="DL134" s="59"/>
      <c r="DM134" s="59"/>
      <c r="DN134" s="59"/>
      <c r="DO134" s="62" t="s">
        <v>229</v>
      </c>
    </row>
    <row r="135" customFormat="false" ht="15.9" hidden="false" customHeight="true" outlineLevel="0" collapsed="false">
      <c r="A135" s="48" t="s">
        <v>405</v>
      </c>
      <c r="B135" s="48"/>
      <c r="C135" s="2" t="n">
        <v>11</v>
      </c>
      <c r="D135" s="2" t="n">
        <v>11</v>
      </c>
      <c r="E135" s="48"/>
      <c r="F135" s="48"/>
      <c r="G135" s="48"/>
      <c r="H135" s="49"/>
      <c r="I135" s="48"/>
      <c r="K135" s="50" t="n">
        <f aca="false">M135+DP135</f>
        <v>75.11</v>
      </c>
      <c r="L135" s="2" t="n">
        <v>3</v>
      </c>
      <c r="M135" s="50" t="n">
        <f aca="false">O135+AI135+BB135+BM135</f>
        <v>18.6</v>
      </c>
      <c r="N135" s="2" t="n">
        <v>83</v>
      </c>
      <c r="O135" s="32" t="n">
        <f aca="false">SUM(P135:AG135)</f>
        <v>8</v>
      </c>
      <c r="P135" s="33"/>
      <c r="Q135" s="34" t="n">
        <v>0.6</v>
      </c>
      <c r="R135" s="34" t="n">
        <v>0.2</v>
      </c>
      <c r="S135" s="34" t="n">
        <v>0.4</v>
      </c>
      <c r="T135" s="34" t="n">
        <v>0.2</v>
      </c>
      <c r="U135" s="34" t="n">
        <v>0.2</v>
      </c>
      <c r="V135" s="34" t="n">
        <v>0.2</v>
      </c>
      <c r="W135" s="34" t="n">
        <v>0.2</v>
      </c>
      <c r="X135" s="33"/>
      <c r="Y135" s="34" t="n">
        <v>0</v>
      </c>
      <c r="Z135" s="34" t="n">
        <v>0</v>
      </c>
      <c r="AA135" s="33"/>
      <c r="AB135" s="34" t="n">
        <v>1</v>
      </c>
      <c r="AC135" s="34" t="n">
        <v>1</v>
      </c>
      <c r="AD135" s="34" t="n">
        <v>1</v>
      </c>
      <c r="AE135" s="34" t="n">
        <v>1</v>
      </c>
      <c r="AF135" s="34" t="n">
        <v>1</v>
      </c>
      <c r="AG135" s="34" t="n">
        <v>1</v>
      </c>
      <c r="AH135" s="34" t="s">
        <v>233</v>
      </c>
      <c r="AI135" s="35" t="n">
        <f aca="false">SUM(AJ135:AZ135)</f>
        <v>1.6</v>
      </c>
      <c r="AJ135" s="36" t="n">
        <v>0.3</v>
      </c>
      <c r="AK135" s="36" t="n">
        <v>0</v>
      </c>
      <c r="AL135" s="36" t="n">
        <v>0</v>
      </c>
      <c r="AM135" s="36" t="n">
        <v>0</v>
      </c>
      <c r="AN135" s="36" t="n">
        <v>0.4</v>
      </c>
      <c r="AO135" s="36" t="n">
        <v>0</v>
      </c>
      <c r="AP135" s="36" t="n">
        <v>0</v>
      </c>
      <c r="AQ135" s="36" t="n">
        <v>0.5</v>
      </c>
      <c r="AR135" s="36" t="n">
        <v>0</v>
      </c>
      <c r="AS135" s="36" t="n">
        <v>0</v>
      </c>
      <c r="AT135" s="36" t="n">
        <v>0.4</v>
      </c>
      <c r="AU135" s="36" t="n">
        <v>0</v>
      </c>
      <c r="AV135" s="36" t="n">
        <v>0</v>
      </c>
      <c r="AW135" s="36" t="n">
        <v>0</v>
      </c>
      <c r="AX135" s="36" t="n">
        <v>0</v>
      </c>
      <c r="AY135" s="36" t="n">
        <v>0</v>
      </c>
      <c r="AZ135" s="36" t="n">
        <v>0</v>
      </c>
      <c r="BA135" s="37" t="s">
        <v>260</v>
      </c>
      <c r="BB135" s="38" t="n">
        <f aca="false">SUM(BC135:BK135)</f>
        <v>0</v>
      </c>
      <c r="BC135" s="39"/>
      <c r="BD135" s="39"/>
      <c r="BE135" s="39"/>
      <c r="BF135" s="39"/>
      <c r="BG135" s="39"/>
      <c r="BH135" s="39"/>
      <c r="BI135" s="39"/>
      <c r="BJ135" s="39"/>
      <c r="BK135" s="39"/>
      <c r="BL135" s="39" t="s">
        <v>214</v>
      </c>
      <c r="BM135" s="40" t="n">
        <f aca="false">SUM(BO135:DN135)</f>
        <v>9</v>
      </c>
      <c r="BN135" s="41"/>
      <c r="BO135" s="51" t="n">
        <v>0</v>
      </c>
      <c r="BP135" s="51" t="n">
        <v>2</v>
      </c>
      <c r="BQ135" s="51" t="n">
        <v>1</v>
      </c>
      <c r="BR135" s="51" t="n">
        <v>1</v>
      </c>
      <c r="BS135" s="51" t="n">
        <v>1</v>
      </c>
      <c r="BT135" s="51" t="n">
        <v>1</v>
      </c>
      <c r="BU135" s="52"/>
      <c r="BV135" s="52"/>
      <c r="BW135" s="51" t="n">
        <v>0</v>
      </c>
      <c r="BX135" s="51" t="n">
        <v>0</v>
      </c>
      <c r="BY135" s="52"/>
      <c r="BZ135" s="51" t="n">
        <v>0</v>
      </c>
      <c r="CA135" s="51" t="n">
        <v>0</v>
      </c>
      <c r="CB135" s="51" t="n">
        <v>0</v>
      </c>
      <c r="CC135" s="52"/>
      <c r="CD135" s="51" t="n">
        <v>0</v>
      </c>
      <c r="CE135" s="51" t="n">
        <v>0</v>
      </c>
      <c r="CF135" s="51" t="n">
        <v>0</v>
      </c>
      <c r="CG135" s="52"/>
      <c r="CH135" s="51" t="n">
        <v>0</v>
      </c>
      <c r="CI135" s="51" t="n">
        <v>0</v>
      </c>
      <c r="CJ135" s="51" t="n">
        <v>0</v>
      </c>
      <c r="CK135" s="52"/>
      <c r="CL135" s="51" t="n">
        <v>0</v>
      </c>
      <c r="CM135" s="51" t="n">
        <v>0</v>
      </c>
      <c r="CN135" s="51" t="n">
        <v>0</v>
      </c>
      <c r="CO135" s="51" t="n">
        <v>0</v>
      </c>
      <c r="CP135" s="53"/>
      <c r="CQ135" s="51" t="n">
        <v>0</v>
      </c>
      <c r="CR135" s="51" t="n">
        <v>0</v>
      </c>
      <c r="CS135" s="51" t="n">
        <v>0</v>
      </c>
      <c r="CT135" s="51" t="n">
        <v>0</v>
      </c>
      <c r="CU135" s="51" t="n">
        <v>0</v>
      </c>
      <c r="CV135" s="51" t="n">
        <v>0</v>
      </c>
      <c r="CW135" s="51" t="n">
        <v>0</v>
      </c>
      <c r="CX135" s="51" t="n">
        <v>0</v>
      </c>
      <c r="CY135" s="53"/>
      <c r="CZ135" s="51" t="n">
        <v>0</v>
      </c>
      <c r="DA135" s="51" t="n">
        <v>0</v>
      </c>
      <c r="DB135" s="51" t="n">
        <v>0</v>
      </c>
      <c r="DC135" s="51" t="n">
        <v>0</v>
      </c>
      <c r="DD135" s="51" t="n">
        <v>0</v>
      </c>
      <c r="DE135" s="51" t="n">
        <v>0</v>
      </c>
      <c r="DF135" s="51" t="n">
        <v>1</v>
      </c>
      <c r="DG135" s="51" t="n">
        <v>2</v>
      </c>
      <c r="DH135" s="51" t="n">
        <v>0</v>
      </c>
      <c r="DI135" s="53"/>
      <c r="DJ135" s="51" t="n">
        <v>0</v>
      </c>
      <c r="DK135" s="51" t="n">
        <v>0</v>
      </c>
      <c r="DL135" s="51" t="n">
        <v>0</v>
      </c>
      <c r="DM135" s="51" t="n">
        <v>0</v>
      </c>
      <c r="DN135" s="51" t="n">
        <v>0</v>
      </c>
      <c r="DO135" s="51" t="s">
        <v>223</v>
      </c>
      <c r="DP135" s="50" t="n">
        <f aca="false">DR135+EF135+FA135+HA135</f>
        <v>56.51</v>
      </c>
      <c r="DQ135" s="2" t="n">
        <v>49</v>
      </c>
      <c r="DR135" s="35" t="n">
        <f aca="false">SUM(DS135:ED135)</f>
        <v>16.51</v>
      </c>
      <c r="DS135" s="46" t="n">
        <v>0.5</v>
      </c>
      <c r="DT135" s="46" t="n">
        <v>1</v>
      </c>
      <c r="DU135" s="46" t="n">
        <v>1</v>
      </c>
      <c r="DV135" s="46" t="n">
        <v>6</v>
      </c>
      <c r="DW135" s="46" t="n">
        <v>0.5</v>
      </c>
      <c r="DX135" s="46" t="n">
        <v>1.5</v>
      </c>
      <c r="DY135" s="46" t="n">
        <v>0.5</v>
      </c>
      <c r="DZ135" s="46" t="n">
        <v>2.5</v>
      </c>
      <c r="EA135" s="46" t="n">
        <v>0.5</v>
      </c>
      <c r="EB135" s="46" t="n">
        <v>0.51</v>
      </c>
      <c r="EC135" s="46" t="n">
        <v>1</v>
      </c>
      <c r="ED135" s="46" t="n">
        <v>1</v>
      </c>
      <c r="EE135" s="46" t="s">
        <v>216</v>
      </c>
      <c r="EF135" s="32" t="n">
        <f aca="false">SUM(EH135:EY135)</f>
        <v>25</v>
      </c>
      <c r="EG135" s="33"/>
      <c r="EH135" s="34" t="n">
        <v>3</v>
      </c>
      <c r="EI135" s="34" t="n">
        <v>3</v>
      </c>
      <c r="EJ135" s="34" t="n">
        <v>1</v>
      </c>
      <c r="EK135" s="34" t="n">
        <v>1</v>
      </c>
      <c r="EL135" s="34" t="n">
        <v>1</v>
      </c>
      <c r="EM135" s="34" t="n">
        <v>2</v>
      </c>
      <c r="EN135" s="34" t="n">
        <v>1</v>
      </c>
      <c r="EO135" s="34" t="n">
        <v>1</v>
      </c>
      <c r="EP135" s="33"/>
      <c r="EQ135" s="34" t="n">
        <v>5</v>
      </c>
      <c r="ER135" s="34" t="n">
        <v>1</v>
      </c>
      <c r="ES135" s="34" t="n">
        <v>2</v>
      </c>
      <c r="ET135" s="34" t="n">
        <v>0</v>
      </c>
      <c r="EU135" s="34" t="n">
        <v>0</v>
      </c>
      <c r="EV135" s="34" t="n">
        <v>0</v>
      </c>
      <c r="EW135" s="34" t="n">
        <v>0</v>
      </c>
      <c r="EX135" s="34" t="n">
        <v>2</v>
      </c>
      <c r="EY135" s="34" t="n">
        <v>2</v>
      </c>
      <c r="EZ135" s="34" t="s">
        <v>210</v>
      </c>
      <c r="FA135" s="40" t="n">
        <f aca="false">SUM(FD135:GY135)</f>
        <v>15</v>
      </c>
      <c r="FB135" s="47"/>
      <c r="FC135" s="47"/>
      <c r="FD135" s="54" t="n">
        <v>1</v>
      </c>
      <c r="FE135" s="54" t="n">
        <v>0</v>
      </c>
      <c r="FF135" s="54" t="n">
        <v>0</v>
      </c>
      <c r="FG135" s="54" t="n">
        <v>1</v>
      </c>
      <c r="FH135" s="54" t="n">
        <v>1</v>
      </c>
      <c r="FI135" s="54" t="n">
        <v>1</v>
      </c>
      <c r="FJ135" s="54" t="n">
        <v>1</v>
      </c>
      <c r="FK135" s="54" t="n">
        <v>1</v>
      </c>
      <c r="FL135" s="47"/>
      <c r="FM135" s="54" t="n">
        <v>0</v>
      </c>
      <c r="FN135" s="54" t="n">
        <v>0</v>
      </c>
      <c r="FO135" s="54" t="n">
        <v>0</v>
      </c>
      <c r="FP135" s="54" t="n">
        <v>0</v>
      </c>
      <c r="FQ135" s="47"/>
      <c r="FR135" s="54" t="n">
        <v>0</v>
      </c>
      <c r="FS135" s="54" t="n">
        <v>0</v>
      </c>
      <c r="FT135" s="54" t="n">
        <v>0</v>
      </c>
      <c r="FU135" s="54" t="n">
        <v>0</v>
      </c>
      <c r="FV135" s="54" t="n">
        <v>0</v>
      </c>
      <c r="FW135" s="47"/>
      <c r="FX135" s="54" t="n">
        <v>1</v>
      </c>
      <c r="FY135" s="54" t="n">
        <v>1</v>
      </c>
      <c r="FZ135" s="54" t="n">
        <v>1</v>
      </c>
      <c r="GA135" s="54" t="n">
        <v>0</v>
      </c>
      <c r="GB135" s="54" t="n">
        <v>0</v>
      </c>
      <c r="GC135" s="54" t="n">
        <v>0</v>
      </c>
      <c r="GD135" s="54" t="n">
        <v>0</v>
      </c>
      <c r="GE135" s="54" t="n">
        <v>0</v>
      </c>
      <c r="GF135" s="54" t="n">
        <v>0</v>
      </c>
      <c r="GG135" s="54" t="n">
        <v>0</v>
      </c>
      <c r="GH135" s="54" t="n">
        <v>0</v>
      </c>
      <c r="GI135" s="54" t="n">
        <v>0</v>
      </c>
      <c r="GJ135" s="54" t="n">
        <v>0</v>
      </c>
      <c r="GK135" s="54" t="n">
        <v>0</v>
      </c>
      <c r="GL135" s="54" t="n">
        <v>0</v>
      </c>
      <c r="GM135" s="47"/>
      <c r="GN135" s="47"/>
      <c r="GO135" s="54" t="n">
        <v>1</v>
      </c>
      <c r="GP135" s="54" t="n">
        <v>0</v>
      </c>
      <c r="GQ135" s="54" t="n">
        <v>1</v>
      </c>
      <c r="GR135" s="54" t="n">
        <v>3</v>
      </c>
      <c r="GS135" s="54" t="n">
        <v>1</v>
      </c>
      <c r="GT135" s="47"/>
      <c r="GU135" s="54" t="n">
        <v>0</v>
      </c>
      <c r="GV135" s="54" t="n">
        <v>0</v>
      </c>
      <c r="GW135" s="54" t="n">
        <v>0</v>
      </c>
      <c r="GX135" s="54" t="n">
        <v>0</v>
      </c>
      <c r="GY135" s="54" t="n">
        <v>0</v>
      </c>
      <c r="GZ135" s="47" t="s">
        <v>213</v>
      </c>
      <c r="HA135" s="38" t="n">
        <f aca="false">SUM(HB135:HI135)</f>
        <v>0</v>
      </c>
      <c r="HB135" s="39" t="n">
        <v>0</v>
      </c>
      <c r="HC135" s="39" t="n">
        <v>0</v>
      </c>
      <c r="HD135" s="39" t="n">
        <v>0</v>
      </c>
      <c r="HE135" s="39" t="n">
        <v>0</v>
      </c>
      <c r="HF135" s="39" t="n">
        <v>0</v>
      </c>
      <c r="HG135" s="39" t="n">
        <v>0</v>
      </c>
      <c r="HH135" s="39" t="n">
        <v>0</v>
      </c>
      <c r="HI135" s="39" t="n">
        <v>0</v>
      </c>
      <c r="HJ135" s="39" t="s">
        <v>214</v>
      </c>
      <c r="HK135" s="1"/>
    </row>
    <row r="136" customFormat="false" ht="15.9" hidden="false" customHeight="true" outlineLevel="0" collapsed="false">
      <c r="A136" s="48" t="s">
        <v>406</v>
      </c>
      <c r="B136" s="48"/>
      <c r="C136" s="2" t="n">
        <v>11</v>
      </c>
      <c r="D136" s="2" t="n">
        <v>11</v>
      </c>
      <c r="E136" s="48"/>
      <c r="F136" s="48"/>
      <c r="G136" s="48"/>
      <c r="H136" s="49"/>
      <c r="I136" s="48"/>
      <c r="K136" s="50" t="n">
        <f aca="false">M136+DP136</f>
        <v>73.4</v>
      </c>
      <c r="M136" s="50" t="n">
        <f aca="false">O136+AI136+BB136+BM136</f>
        <v>73.4</v>
      </c>
      <c r="N136" s="2" t="n">
        <v>79</v>
      </c>
      <c r="O136" s="32" t="n">
        <f aca="false">SUM(P136:AG136)</f>
        <v>0</v>
      </c>
      <c r="P136" s="33"/>
      <c r="Q136" s="34" t="n">
        <v>0</v>
      </c>
      <c r="R136" s="34" t="n">
        <v>0</v>
      </c>
      <c r="S136" s="34" t="n">
        <v>0</v>
      </c>
      <c r="T136" s="34" t="n">
        <v>0</v>
      </c>
      <c r="U136" s="34" t="n">
        <v>0</v>
      </c>
      <c r="V136" s="34" t="n">
        <v>0</v>
      </c>
      <c r="W136" s="34" t="n">
        <v>0</v>
      </c>
      <c r="X136" s="33"/>
      <c r="Y136" s="34" t="n">
        <v>0</v>
      </c>
      <c r="Z136" s="34" t="n">
        <v>0</v>
      </c>
      <c r="AA136" s="33"/>
      <c r="AB136" s="34" t="n">
        <v>0</v>
      </c>
      <c r="AC136" s="34" t="n">
        <v>0</v>
      </c>
      <c r="AD136" s="34" t="n">
        <v>0</v>
      </c>
      <c r="AE136" s="34" t="n">
        <v>0</v>
      </c>
      <c r="AF136" s="34" t="n">
        <v>0</v>
      </c>
      <c r="AG136" s="34" t="n">
        <v>0</v>
      </c>
      <c r="AH136" s="34" t="s">
        <v>222</v>
      </c>
      <c r="AI136" s="35" t="n">
        <f aca="false">SUM(AJ136:AZ136)</f>
        <v>15.4</v>
      </c>
      <c r="AJ136" s="36" t="n">
        <v>1.2</v>
      </c>
      <c r="AK136" s="36" t="n">
        <v>0.5</v>
      </c>
      <c r="AL136" s="36" t="n">
        <v>0.9</v>
      </c>
      <c r="AM136" s="36" t="n">
        <v>1</v>
      </c>
      <c r="AN136" s="36" t="n">
        <v>0.9</v>
      </c>
      <c r="AO136" s="36" t="n">
        <v>0.2</v>
      </c>
      <c r="AP136" s="36" t="n">
        <v>0.6</v>
      </c>
      <c r="AQ136" s="36" t="n">
        <v>0.5</v>
      </c>
      <c r="AR136" s="36" t="n">
        <v>2.5</v>
      </c>
      <c r="AS136" s="36" t="n">
        <v>2</v>
      </c>
      <c r="AT136" s="36" t="n">
        <v>1.2</v>
      </c>
      <c r="AU136" s="36" t="n">
        <v>1.2</v>
      </c>
      <c r="AV136" s="36" t="n">
        <v>0.9</v>
      </c>
      <c r="AW136" s="36" t="n">
        <v>0.5</v>
      </c>
      <c r="AX136" s="36" t="n">
        <v>1</v>
      </c>
      <c r="AY136" s="36" t="n">
        <v>0.3</v>
      </c>
      <c r="AZ136" s="36" t="n">
        <v>0</v>
      </c>
      <c r="BA136" s="37" t="s">
        <v>260</v>
      </c>
      <c r="BB136" s="38" t="n">
        <f aca="false">SUM(BC136:BK136)</f>
        <v>34</v>
      </c>
      <c r="BC136" s="39" t="n">
        <v>7</v>
      </c>
      <c r="BD136" s="39"/>
      <c r="BE136" s="39" t="n">
        <v>14</v>
      </c>
      <c r="BF136" s="39"/>
      <c r="BG136" s="39" t="n">
        <v>3</v>
      </c>
      <c r="BH136" s="39"/>
      <c r="BI136" s="39"/>
      <c r="BJ136" s="39" t="n">
        <v>10</v>
      </c>
      <c r="BK136" s="39"/>
      <c r="BL136" s="39" t="s">
        <v>214</v>
      </c>
      <c r="BM136" s="40" t="n">
        <f aca="false">SUM(BO136:DN136)</f>
        <v>24</v>
      </c>
      <c r="BN136" s="41"/>
      <c r="BO136" s="51" t="n">
        <v>3</v>
      </c>
      <c r="BP136" s="51" t="n">
        <v>0</v>
      </c>
      <c r="BQ136" s="51" t="n">
        <v>1</v>
      </c>
      <c r="BR136" s="51" t="n">
        <v>0</v>
      </c>
      <c r="BS136" s="51" t="n">
        <v>0</v>
      </c>
      <c r="BT136" s="51" t="n">
        <v>0</v>
      </c>
      <c r="BU136" s="52"/>
      <c r="BV136" s="52"/>
      <c r="BW136" s="51" t="n">
        <v>1</v>
      </c>
      <c r="BX136" s="51" t="n">
        <v>1</v>
      </c>
      <c r="BY136" s="52"/>
      <c r="BZ136" s="51" t="n">
        <v>1</v>
      </c>
      <c r="CA136" s="51" t="n">
        <v>1</v>
      </c>
      <c r="CB136" s="51" t="n">
        <v>0</v>
      </c>
      <c r="CC136" s="52"/>
      <c r="CD136" s="51" t="n">
        <v>1</v>
      </c>
      <c r="CE136" s="51" t="n">
        <v>1</v>
      </c>
      <c r="CF136" s="51" t="n">
        <v>0</v>
      </c>
      <c r="CG136" s="52"/>
      <c r="CH136" s="51" t="n">
        <v>1</v>
      </c>
      <c r="CI136" s="51" t="n">
        <v>1</v>
      </c>
      <c r="CJ136" s="51" t="n">
        <v>0</v>
      </c>
      <c r="CK136" s="52"/>
      <c r="CL136" s="51" t="n">
        <v>1</v>
      </c>
      <c r="CM136" s="51" t="n">
        <v>1</v>
      </c>
      <c r="CN136" s="51" t="n">
        <v>0</v>
      </c>
      <c r="CO136" s="51" t="n">
        <v>0</v>
      </c>
      <c r="CP136" s="53"/>
      <c r="CQ136" s="51" t="s">
        <v>368</v>
      </c>
      <c r="CR136" s="51" t="s">
        <v>368</v>
      </c>
      <c r="CS136" s="51" t="s">
        <v>368</v>
      </c>
      <c r="CT136" s="51" t="s">
        <v>368</v>
      </c>
      <c r="CU136" s="51" t="s">
        <v>368</v>
      </c>
      <c r="CV136" s="51" t="s">
        <v>368</v>
      </c>
      <c r="CW136" s="51" t="s">
        <v>368</v>
      </c>
      <c r="CX136" s="51" t="s">
        <v>368</v>
      </c>
      <c r="CY136" s="53"/>
      <c r="CZ136" s="51" t="s">
        <v>368</v>
      </c>
      <c r="DA136" s="51" t="s">
        <v>368</v>
      </c>
      <c r="DB136" s="51" t="s">
        <v>368</v>
      </c>
      <c r="DC136" s="51" t="s">
        <v>368</v>
      </c>
      <c r="DD136" s="51" t="s">
        <v>368</v>
      </c>
      <c r="DE136" s="51" t="s">
        <v>368</v>
      </c>
      <c r="DF136" s="51" t="s">
        <v>368</v>
      </c>
      <c r="DG136" s="51" t="s">
        <v>368</v>
      </c>
      <c r="DH136" s="51" t="s">
        <v>368</v>
      </c>
      <c r="DI136" s="53"/>
      <c r="DJ136" s="51" t="n">
        <v>1</v>
      </c>
      <c r="DK136" s="51" t="n">
        <v>4</v>
      </c>
      <c r="DL136" s="51" t="n">
        <v>4</v>
      </c>
      <c r="DM136" s="51" t="n">
        <v>1</v>
      </c>
      <c r="DN136" s="51" t="n">
        <v>0</v>
      </c>
      <c r="DO136" s="51" t="s">
        <v>223</v>
      </c>
    </row>
    <row r="137" customFormat="false" ht="15.9" hidden="false" customHeight="true" outlineLevel="0" collapsed="false">
      <c r="A137" s="48" t="s">
        <v>407</v>
      </c>
      <c r="B137" s="48"/>
      <c r="C137" s="2" t="n">
        <v>11</v>
      </c>
      <c r="D137" s="2" t="n">
        <v>11</v>
      </c>
      <c r="E137" s="48"/>
      <c r="F137" s="48"/>
      <c r="G137" s="48"/>
      <c r="H137" s="49"/>
      <c r="I137" s="48"/>
      <c r="K137" s="50" t="n">
        <f aca="false">M137+DP137</f>
        <v>57.3</v>
      </c>
      <c r="M137" s="50" t="n">
        <f aca="false">O137+AI137+BB137+BM137</f>
        <v>24.8</v>
      </c>
      <c r="N137" s="2" t="n">
        <v>2</v>
      </c>
      <c r="O137" s="32" t="n">
        <f aca="false">SUM(P137:AG137)</f>
        <v>0</v>
      </c>
      <c r="P137" s="33"/>
      <c r="Q137" s="34" t="n">
        <v>0</v>
      </c>
      <c r="R137" s="34" t="n">
        <v>0</v>
      </c>
      <c r="S137" s="34" t="n">
        <v>0</v>
      </c>
      <c r="T137" s="34" t="n">
        <v>0</v>
      </c>
      <c r="U137" s="34" t="n">
        <v>0</v>
      </c>
      <c r="V137" s="34" t="n">
        <v>0</v>
      </c>
      <c r="W137" s="34" t="n">
        <v>0</v>
      </c>
      <c r="X137" s="33"/>
      <c r="Y137" s="34" t="n">
        <v>0</v>
      </c>
      <c r="Z137" s="34" t="n">
        <v>0</v>
      </c>
      <c r="AA137" s="33"/>
      <c r="AB137" s="34" t="n">
        <v>0</v>
      </c>
      <c r="AC137" s="34" t="n">
        <v>0</v>
      </c>
      <c r="AD137" s="34" t="n">
        <v>0</v>
      </c>
      <c r="AE137" s="34" t="n">
        <v>0</v>
      </c>
      <c r="AF137" s="34" t="n">
        <v>0</v>
      </c>
      <c r="AG137" s="34" t="n">
        <v>0</v>
      </c>
      <c r="AH137" s="34" t="s">
        <v>242</v>
      </c>
      <c r="AI137" s="35" t="n">
        <f aca="false">SUM(AJ137:AZ137)</f>
        <v>13.8</v>
      </c>
      <c r="AJ137" s="36" t="n">
        <v>1.5</v>
      </c>
      <c r="AK137" s="36" t="n">
        <v>1</v>
      </c>
      <c r="AL137" s="36" t="n">
        <v>0.9</v>
      </c>
      <c r="AM137" s="36" t="n">
        <v>0.5</v>
      </c>
      <c r="AN137" s="36" t="n">
        <v>1.2</v>
      </c>
      <c r="AO137" s="36" t="n">
        <v>0.8</v>
      </c>
      <c r="AP137" s="36" t="n">
        <v>0.9</v>
      </c>
      <c r="AQ137" s="36" t="n">
        <v>0.5</v>
      </c>
      <c r="AR137" s="36" t="n">
        <v>0</v>
      </c>
      <c r="AS137" s="36" t="n">
        <v>0</v>
      </c>
      <c r="AT137" s="36" t="n">
        <v>1.2</v>
      </c>
      <c r="AU137" s="36" t="n">
        <v>1</v>
      </c>
      <c r="AV137" s="36" t="n">
        <v>0.9</v>
      </c>
      <c r="AW137" s="36" t="n">
        <v>0</v>
      </c>
      <c r="AX137" s="36" t="n">
        <v>1.5</v>
      </c>
      <c r="AY137" s="36" t="n">
        <v>0.6</v>
      </c>
      <c r="AZ137" s="36" t="n">
        <v>1.3</v>
      </c>
      <c r="BA137" s="37" t="s">
        <v>250</v>
      </c>
      <c r="BB137" s="38" t="n">
        <f aca="false">SUM(BC137:BK137)</f>
        <v>11</v>
      </c>
      <c r="BC137" s="39" t="n">
        <v>7</v>
      </c>
      <c r="BD137" s="39" t="n">
        <v>0</v>
      </c>
      <c r="BE137" s="39" t="n">
        <v>0</v>
      </c>
      <c r="BF137" s="39" t="n">
        <v>0</v>
      </c>
      <c r="BG137" s="39" t="n">
        <v>0</v>
      </c>
      <c r="BH137" s="39" t="n">
        <v>4</v>
      </c>
      <c r="BI137" s="39" t="n">
        <v>0</v>
      </c>
      <c r="BJ137" s="39"/>
      <c r="BK137" s="39" t="n">
        <v>0</v>
      </c>
      <c r="BL137" s="39" t="s">
        <v>203</v>
      </c>
      <c r="BM137" s="40" t="n">
        <f aca="false">SUM(BO137:DN137)</f>
        <v>0</v>
      </c>
      <c r="BN137" s="41"/>
      <c r="BO137" s="51" t="n">
        <v>0</v>
      </c>
      <c r="BP137" s="51"/>
      <c r="BQ137" s="51"/>
      <c r="BR137" s="51"/>
      <c r="BS137" s="51"/>
      <c r="BT137" s="51"/>
      <c r="BU137" s="52"/>
      <c r="BV137" s="52"/>
      <c r="BW137" s="51"/>
      <c r="BX137" s="51"/>
      <c r="BY137" s="52"/>
      <c r="BZ137" s="51"/>
      <c r="CA137" s="51"/>
      <c r="CB137" s="51"/>
      <c r="CC137" s="52"/>
      <c r="CD137" s="51"/>
      <c r="CE137" s="51"/>
      <c r="CF137" s="51"/>
      <c r="CG137" s="52"/>
      <c r="CH137" s="51"/>
      <c r="CI137" s="51"/>
      <c r="CJ137" s="51"/>
      <c r="CK137" s="52"/>
      <c r="CL137" s="51"/>
      <c r="CM137" s="51"/>
      <c r="CN137" s="51"/>
      <c r="CO137" s="51"/>
      <c r="CP137" s="53"/>
      <c r="CQ137" s="51"/>
      <c r="CR137" s="51"/>
      <c r="CS137" s="51"/>
      <c r="CT137" s="51"/>
      <c r="CU137" s="51"/>
      <c r="CV137" s="51"/>
      <c r="CW137" s="51"/>
      <c r="CX137" s="51"/>
      <c r="CY137" s="53"/>
      <c r="CZ137" s="51"/>
      <c r="DA137" s="51"/>
      <c r="DB137" s="51"/>
      <c r="DC137" s="51"/>
      <c r="DD137" s="51"/>
      <c r="DE137" s="51"/>
      <c r="DF137" s="51"/>
      <c r="DG137" s="51"/>
      <c r="DH137" s="51"/>
      <c r="DI137" s="53"/>
      <c r="DJ137" s="51"/>
      <c r="DK137" s="51"/>
      <c r="DL137" s="51"/>
      <c r="DM137" s="51"/>
      <c r="DN137" s="51"/>
      <c r="DO137" s="62" t="s">
        <v>229</v>
      </c>
      <c r="DP137" s="50" t="n">
        <f aca="false">DR137+EF137+FA137+HA137</f>
        <v>32.5</v>
      </c>
      <c r="DQ137" s="2" t="n">
        <v>5</v>
      </c>
      <c r="DR137" s="35" t="n">
        <f aca="false">SUM(DS137:ED137)</f>
        <v>22.5</v>
      </c>
      <c r="DS137" s="46" t="n">
        <v>1</v>
      </c>
      <c r="DT137" s="46" t="n">
        <v>1.5</v>
      </c>
      <c r="DU137" s="46" t="n">
        <v>2</v>
      </c>
      <c r="DV137" s="46" t="n">
        <v>6</v>
      </c>
      <c r="DW137" s="46" t="n">
        <v>1.5</v>
      </c>
      <c r="DX137" s="46" t="n">
        <v>1.5</v>
      </c>
      <c r="DY137" s="46" t="n">
        <v>1.5</v>
      </c>
      <c r="DZ137" s="46" t="n">
        <v>2</v>
      </c>
      <c r="EA137" s="46" t="n">
        <v>1.5</v>
      </c>
      <c r="EB137" s="46" t="n">
        <v>0.5</v>
      </c>
      <c r="EC137" s="46" t="n">
        <v>2</v>
      </c>
      <c r="ED137" s="46" t="n">
        <v>1.5</v>
      </c>
      <c r="EE137" s="45" t="s">
        <v>221</v>
      </c>
      <c r="EF137" s="32" t="n">
        <f aca="false">SUM(EH137:EY137)</f>
        <v>0</v>
      </c>
      <c r="EG137" s="33"/>
      <c r="EH137" s="34" t="n">
        <v>0</v>
      </c>
      <c r="EI137" s="34" t="n">
        <v>0</v>
      </c>
      <c r="EJ137" s="34" t="n">
        <v>0</v>
      </c>
      <c r="EK137" s="34" t="n">
        <v>0</v>
      </c>
      <c r="EL137" s="34" t="n">
        <v>0</v>
      </c>
      <c r="EM137" s="34" t="n">
        <v>0</v>
      </c>
      <c r="EN137" s="34" t="n">
        <v>0</v>
      </c>
      <c r="EO137" s="34" t="n">
        <v>0</v>
      </c>
      <c r="EP137" s="33"/>
      <c r="EQ137" s="34" t="n">
        <v>0</v>
      </c>
      <c r="ER137" s="34" t="n">
        <v>0</v>
      </c>
      <c r="ES137" s="34" t="n">
        <v>0</v>
      </c>
      <c r="ET137" s="34" t="n">
        <v>0</v>
      </c>
      <c r="EU137" s="34" t="n">
        <v>0</v>
      </c>
      <c r="EV137" s="34" t="n">
        <v>0</v>
      </c>
      <c r="EW137" s="34" t="n">
        <v>0</v>
      </c>
      <c r="EX137" s="34" t="n">
        <v>0</v>
      </c>
      <c r="EY137" s="34" t="n">
        <v>0</v>
      </c>
      <c r="EZ137" s="34" t="s">
        <v>233</v>
      </c>
      <c r="FA137" s="40" t="n">
        <f aca="false">SUM(FD137:GY137)</f>
        <v>0</v>
      </c>
      <c r="FB137" s="47"/>
      <c r="FC137" s="47"/>
      <c r="FD137" s="54" t="n">
        <v>0</v>
      </c>
      <c r="FE137" s="54" t="n">
        <v>0</v>
      </c>
      <c r="FF137" s="54" t="n">
        <v>0</v>
      </c>
      <c r="FG137" s="54" t="n">
        <v>0</v>
      </c>
      <c r="FH137" s="54" t="n">
        <v>0</v>
      </c>
      <c r="FI137" s="54" t="n">
        <v>0</v>
      </c>
      <c r="FJ137" s="54" t="n">
        <v>0</v>
      </c>
      <c r="FK137" s="54" t="n">
        <v>0</v>
      </c>
      <c r="FL137" s="47"/>
      <c r="FM137" s="54" t="n">
        <v>0</v>
      </c>
      <c r="FN137" s="54" t="n">
        <v>0</v>
      </c>
      <c r="FO137" s="54" t="n">
        <v>0</v>
      </c>
      <c r="FP137" s="54" t="n">
        <v>0</v>
      </c>
      <c r="FQ137" s="47"/>
      <c r="FR137" s="54" t="n">
        <v>0</v>
      </c>
      <c r="FS137" s="54" t="n">
        <v>0</v>
      </c>
      <c r="FT137" s="54" t="n">
        <v>0</v>
      </c>
      <c r="FU137" s="54" t="n">
        <v>0</v>
      </c>
      <c r="FV137" s="54" t="n">
        <v>0</v>
      </c>
      <c r="FW137" s="47"/>
      <c r="FX137" s="54" t="n">
        <v>0</v>
      </c>
      <c r="FY137" s="54" t="n">
        <v>0</v>
      </c>
      <c r="FZ137" s="54" t="n">
        <v>0</v>
      </c>
      <c r="GA137" s="54" t="n">
        <v>0</v>
      </c>
      <c r="GB137" s="54" t="n">
        <v>0</v>
      </c>
      <c r="GC137" s="54" t="n">
        <v>0</v>
      </c>
      <c r="GD137" s="54" t="n">
        <v>0</v>
      </c>
      <c r="GE137" s="54" t="n">
        <v>0</v>
      </c>
      <c r="GF137" s="54" t="n">
        <v>0</v>
      </c>
      <c r="GG137" s="54" t="n">
        <v>0</v>
      </c>
      <c r="GH137" s="54" t="n">
        <v>0</v>
      </c>
      <c r="GI137" s="54" t="n">
        <v>0</v>
      </c>
      <c r="GJ137" s="54" t="n">
        <v>0</v>
      </c>
      <c r="GK137" s="54" t="n">
        <v>0</v>
      </c>
      <c r="GL137" s="54" t="n">
        <v>0</v>
      </c>
      <c r="GM137" s="47"/>
      <c r="GN137" s="47"/>
      <c r="GO137" s="54" t="n">
        <v>0</v>
      </c>
      <c r="GP137" s="54" t="n">
        <v>0</v>
      </c>
      <c r="GQ137" s="54" t="n">
        <v>0</v>
      </c>
      <c r="GR137" s="54" t="n">
        <v>0</v>
      </c>
      <c r="GS137" s="54" t="n">
        <v>0</v>
      </c>
      <c r="GT137" s="47"/>
      <c r="GU137" s="54" t="n">
        <v>0</v>
      </c>
      <c r="GV137" s="54" t="n">
        <v>0</v>
      </c>
      <c r="GW137" s="54" t="n">
        <v>0</v>
      </c>
      <c r="GX137" s="54" t="n">
        <v>0</v>
      </c>
      <c r="GY137" s="54" t="n">
        <v>0</v>
      </c>
      <c r="GZ137" s="47" t="s">
        <v>223</v>
      </c>
      <c r="HA137" s="38" t="n">
        <f aca="false">SUM(HB137:HI137)</f>
        <v>10</v>
      </c>
      <c r="HB137" s="39" t="n">
        <v>2</v>
      </c>
      <c r="HC137" s="39" t="n">
        <v>0</v>
      </c>
      <c r="HD137" s="39" t="n">
        <v>0</v>
      </c>
      <c r="HE137" s="39" t="n">
        <v>0</v>
      </c>
      <c r="HF137" s="39" t="n">
        <v>0</v>
      </c>
      <c r="HG137" s="39" t="n">
        <v>0</v>
      </c>
      <c r="HH137" s="39" t="n">
        <v>8</v>
      </c>
      <c r="HI137" s="39" t="n">
        <v>0</v>
      </c>
      <c r="HJ137" s="39" t="s">
        <v>203</v>
      </c>
    </row>
    <row r="138" customFormat="false" ht="15.9" hidden="false" customHeight="true" outlineLevel="0" collapsed="false">
      <c r="A138" s="48" t="s">
        <v>408</v>
      </c>
      <c r="B138" s="48"/>
      <c r="C138" s="2" t="n">
        <v>11</v>
      </c>
      <c r="D138" s="2" t="n">
        <v>11</v>
      </c>
      <c r="E138" s="48"/>
      <c r="F138" s="48"/>
      <c r="G138" s="48"/>
      <c r="H138" s="49"/>
      <c r="I138" s="48"/>
      <c r="K138" s="50" t="n">
        <f aca="false">M138+DP138</f>
        <v>45</v>
      </c>
      <c r="DP138" s="50" t="n">
        <f aca="false">DR138+EF138+FA138+HA138</f>
        <v>45</v>
      </c>
      <c r="DQ138" s="2" t="n">
        <v>30</v>
      </c>
      <c r="DR138" s="35" t="n">
        <f aca="false">SUM(DS138:ED138)</f>
        <v>23</v>
      </c>
      <c r="DS138" s="46" t="n">
        <v>2</v>
      </c>
      <c r="DT138" s="46" t="n">
        <v>2</v>
      </c>
      <c r="DU138" s="46" t="n">
        <v>2</v>
      </c>
      <c r="DV138" s="46" t="n">
        <v>0</v>
      </c>
      <c r="DW138" s="46" t="n">
        <v>1</v>
      </c>
      <c r="DX138" s="46" t="n">
        <v>3</v>
      </c>
      <c r="DY138" s="46" t="n">
        <v>2</v>
      </c>
      <c r="DZ138" s="46" t="n">
        <v>3</v>
      </c>
      <c r="EA138" s="46" t="n">
        <v>2</v>
      </c>
      <c r="EB138" s="46" t="n">
        <v>1</v>
      </c>
      <c r="EC138" s="46" t="n">
        <v>2</v>
      </c>
      <c r="ED138" s="46" t="n">
        <v>3</v>
      </c>
      <c r="EE138" s="46" t="s">
        <v>205</v>
      </c>
      <c r="EF138" s="32" t="n">
        <f aca="false">SUM(EH138:EY138)</f>
        <v>22</v>
      </c>
      <c r="EG138" s="33"/>
      <c r="EH138" s="34" t="n">
        <v>2</v>
      </c>
      <c r="EI138" s="34" t="n">
        <v>3</v>
      </c>
      <c r="EJ138" s="34" t="n">
        <v>2</v>
      </c>
      <c r="EK138" s="34" t="n">
        <v>2</v>
      </c>
      <c r="EL138" s="34" t="n">
        <v>2</v>
      </c>
      <c r="EM138" s="34" t="n">
        <v>0</v>
      </c>
      <c r="EN138" s="34" t="n">
        <v>1</v>
      </c>
      <c r="EO138" s="34" t="n">
        <v>1</v>
      </c>
      <c r="EP138" s="33"/>
      <c r="EQ138" s="34" t="n">
        <v>0</v>
      </c>
      <c r="ER138" s="34" t="n">
        <v>2</v>
      </c>
      <c r="ES138" s="34" t="n">
        <v>0</v>
      </c>
      <c r="ET138" s="34" t="n">
        <v>1</v>
      </c>
      <c r="EU138" s="34" t="n">
        <v>2</v>
      </c>
      <c r="EV138" s="34" t="n">
        <v>1</v>
      </c>
      <c r="EW138" s="34" t="n">
        <v>1</v>
      </c>
      <c r="EX138" s="34" t="n">
        <v>1</v>
      </c>
      <c r="EY138" s="34" t="n">
        <v>1</v>
      </c>
      <c r="EZ138" s="34" t="s">
        <v>231</v>
      </c>
      <c r="FA138" s="40" t="n">
        <f aca="false">SUM(FD138:GY138)</f>
        <v>0</v>
      </c>
      <c r="FB138" s="47" t="s">
        <v>207</v>
      </c>
      <c r="FC138" s="47"/>
      <c r="FD138" s="54"/>
      <c r="FE138" s="54"/>
      <c r="FF138" s="54"/>
      <c r="FG138" s="54"/>
      <c r="FH138" s="54"/>
      <c r="FI138" s="54"/>
      <c r="FJ138" s="54"/>
      <c r="FK138" s="54"/>
      <c r="FL138" s="47"/>
      <c r="FM138" s="54"/>
      <c r="FN138" s="54"/>
      <c r="FO138" s="54"/>
      <c r="FP138" s="54"/>
      <c r="FQ138" s="47"/>
      <c r="FR138" s="54"/>
      <c r="FS138" s="54"/>
      <c r="FT138" s="54"/>
      <c r="FU138" s="54"/>
      <c r="FV138" s="54"/>
      <c r="FW138" s="47" t="s">
        <v>207</v>
      </c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47" t="s">
        <v>207</v>
      </c>
      <c r="GN138" s="47"/>
      <c r="GO138" s="54"/>
      <c r="GP138" s="54"/>
      <c r="GQ138" s="54"/>
      <c r="GR138" s="54"/>
      <c r="GS138" s="54"/>
      <c r="GT138" s="47"/>
      <c r="GU138" s="54"/>
      <c r="GV138" s="54"/>
      <c r="GW138" s="54"/>
      <c r="GX138" s="54"/>
      <c r="GY138" s="54"/>
      <c r="GZ138" s="47" t="s">
        <v>208</v>
      </c>
      <c r="HA138" s="38" t="n">
        <f aca="false">SUM(HB138:HI138)</f>
        <v>0</v>
      </c>
      <c r="HB138" s="39"/>
      <c r="HC138" s="39"/>
      <c r="HD138" s="39"/>
      <c r="HE138" s="39"/>
      <c r="HF138" s="39"/>
      <c r="HG138" s="39"/>
      <c r="HH138" s="39"/>
      <c r="HI138" s="39"/>
      <c r="HJ138" s="39" t="s">
        <v>203</v>
      </c>
    </row>
    <row r="139" customFormat="false" ht="15.9" hidden="false" customHeight="true" outlineLevel="0" collapsed="false">
      <c r="A139" s="48" t="s">
        <v>409</v>
      </c>
      <c r="B139" s="48"/>
      <c r="C139" s="2" t="n">
        <v>11</v>
      </c>
      <c r="D139" s="2" t="n">
        <v>11</v>
      </c>
      <c r="E139" s="48"/>
      <c r="F139" s="48"/>
      <c r="G139" s="48"/>
      <c r="H139" s="49"/>
      <c r="I139" s="48"/>
      <c r="K139" s="50" t="n">
        <f aca="false">M139+DP139</f>
        <v>25.2</v>
      </c>
      <c r="M139" s="50" t="n">
        <f aca="false">O139+AI139+BB139+BM139</f>
        <v>19.2</v>
      </c>
      <c r="N139" s="2" t="n">
        <v>4</v>
      </c>
      <c r="O139" s="32" t="n">
        <f aca="false">SUM(P139:AG139)</f>
        <v>1.2</v>
      </c>
      <c r="P139" s="33"/>
      <c r="Q139" s="34" t="n">
        <v>0.6</v>
      </c>
      <c r="R139" s="34" t="n">
        <v>0.2</v>
      </c>
      <c r="S139" s="34" t="n">
        <v>0</v>
      </c>
      <c r="T139" s="34" t="n">
        <v>0</v>
      </c>
      <c r="U139" s="34" t="n">
        <v>0.2</v>
      </c>
      <c r="V139" s="34" t="n">
        <v>0.2</v>
      </c>
      <c r="W139" s="34" t="n">
        <v>0</v>
      </c>
      <c r="X139" s="33"/>
      <c r="Y139" s="34" t="n">
        <v>0</v>
      </c>
      <c r="Z139" s="34" t="n">
        <v>0</v>
      </c>
      <c r="AA139" s="33"/>
      <c r="AB139" s="34" t="n">
        <v>0</v>
      </c>
      <c r="AC139" s="34" t="n">
        <v>0</v>
      </c>
      <c r="AD139" s="34" t="n">
        <v>0</v>
      </c>
      <c r="AE139" s="34" t="n">
        <v>0</v>
      </c>
      <c r="AF139" s="34" t="n">
        <v>0</v>
      </c>
      <c r="AG139" s="34" t="n">
        <v>0</v>
      </c>
      <c r="AH139" s="34" t="s">
        <v>242</v>
      </c>
      <c r="AI139" s="35" t="n">
        <f aca="false">SUM(AJ139:AZ139)</f>
        <v>15</v>
      </c>
      <c r="AJ139" s="36" t="n">
        <v>1.5</v>
      </c>
      <c r="AK139" s="36" t="n">
        <v>1</v>
      </c>
      <c r="AL139" s="36" t="n">
        <v>0.9</v>
      </c>
      <c r="AM139" s="36" t="n">
        <v>1</v>
      </c>
      <c r="AN139" s="36" t="n">
        <v>1.2</v>
      </c>
      <c r="AO139" s="36" t="n">
        <v>0.8</v>
      </c>
      <c r="AP139" s="36" t="n">
        <v>0.9</v>
      </c>
      <c r="AQ139" s="36" t="n">
        <v>1</v>
      </c>
      <c r="AR139" s="36" t="n">
        <v>0</v>
      </c>
      <c r="AS139" s="36" t="n">
        <v>0</v>
      </c>
      <c r="AT139" s="36" t="n">
        <v>1.2</v>
      </c>
      <c r="AU139" s="36" t="n">
        <v>1.2</v>
      </c>
      <c r="AV139" s="36" t="n">
        <v>0.9</v>
      </c>
      <c r="AW139" s="36" t="n">
        <v>0</v>
      </c>
      <c r="AX139" s="36" t="n">
        <v>1.5</v>
      </c>
      <c r="AY139" s="36" t="n">
        <v>0.6</v>
      </c>
      <c r="AZ139" s="36" t="n">
        <v>1.3</v>
      </c>
      <c r="BA139" s="37" t="s">
        <v>250</v>
      </c>
      <c r="BB139" s="38" t="n">
        <f aca="false">SUM(BC139:BK139)</f>
        <v>0</v>
      </c>
      <c r="BC139" s="39"/>
      <c r="BD139" s="39"/>
      <c r="BE139" s="39"/>
      <c r="BF139" s="39"/>
      <c r="BG139" s="39"/>
      <c r="BH139" s="39"/>
      <c r="BI139" s="39"/>
      <c r="BJ139" s="39"/>
      <c r="BK139" s="39"/>
      <c r="BL139" s="39" t="s">
        <v>203</v>
      </c>
      <c r="BM139" s="40" t="n">
        <f aca="false">SUM(BO139:DN139)</f>
        <v>3</v>
      </c>
      <c r="BN139" s="41"/>
      <c r="BO139" s="51" t="n">
        <v>0</v>
      </c>
      <c r="BP139" s="51" t="n">
        <v>0</v>
      </c>
      <c r="BQ139" s="51" t="n">
        <v>0</v>
      </c>
      <c r="BR139" s="51" t="n">
        <v>1</v>
      </c>
      <c r="BS139" s="51" t="n">
        <v>1</v>
      </c>
      <c r="BT139" s="51" t="n">
        <v>1</v>
      </c>
      <c r="BU139" s="52"/>
      <c r="BV139" s="52"/>
      <c r="BW139" s="51" t="n">
        <v>0</v>
      </c>
      <c r="BX139" s="51" t="n">
        <v>0</v>
      </c>
      <c r="BY139" s="52"/>
      <c r="BZ139" s="51" t="n">
        <v>0</v>
      </c>
      <c r="CA139" s="51" t="n">
        <v>0</v>
      </c>
      <c r="CB139" s="51" t="n">
        <v>0</v>
      </c>
      <c r="CC139" s="52"/>
      <c r="CD139" s="51" t="n">
        <v>0</v>
      </c>
      <c r="CE139" s="51" t="n">
        <v>0</v>
      </c>
      <c r="CF139" s="51" t="n">
        <v>0</v>
      </c>
      <c r="CG139" s="52"/>
      <c r="CH139" s="51" t="n">
        <v>0</v>
      </c>
      <c r="CI139" s="51" t="n">
        <v>0</v>
      </c>
      <c r="CJ139" s="51" t="n">
        <v>0</v>
      </c>
      <c r="CK139" s="52"/>
      <c r="CL139" s="51" t="n">
        <v>0</v>
      </c>
      <c r="CM139" s="51" t="n">
        <v>0</v>
      </c>
      <c r="CN139" s="51" t="n">
        <v>0</v>
      </c>
      <c r="CO139" s="51" t="n">
        <v>0</v>
      </c>
      <c r="CP139" s="53"/>
      <c r="CQ139" s="51" t="n">
        <v>0</v>
      </c>
      <c r="CR139" s="51"/>
      <c r="CS139" s="51"/>
      <c r="CT139" s="51"/>
      <c r="CU139" s="51"/>
      <c r="CV139" s="51"/>
      <c r="CW139" s="51"/>
      <c r="CX139" s="51"/>
      <c r="CY139" s="53"/>
      <c r="CZ139" s="51" t="n">
        <v>0</v>
      </c>
      <c r="DA139" s="51"/>
      <c r="DB139" s="51"/>
      <c r="DC139" s="51"/>
      <c r="DD139" s="51"/>
      <c r="DE139" s="51"/>
      <c r="DF139" s="51"/>
      <c r="DG139" s="51"/>
      <c r="DH139" s="51"/>
      <c r="DI139" s="53"/>
      <c r="DJ139" s="51" t="n">
        <v>0</v>
      </c>
      <c r="DK139" s="51"/>
      <c r="DL139" s="51"/>
      <c r="DM139" s="51"/>
      <c r="DN139" s="51"/>
      <c r="DO139" s="62" t="s">
        <v>229</v>
      </c>
      <c r="DP139" s="50" t="n">
        <f aca="false">DR139+EF139+FA139+HA139</f>
        <v>6</v>
      </c>
      <c r="DQ139" s="2" t="n">
        <v>10</v>
      </c>
      <c r="DR139" s="35" t="n">
        <f aca="false">SUM(DS139:ED139)</f>
        <v>6</v>
      </c>
      <c r="DS139" s="46" t="n">
        <v>1.5</v>
      </c>
      <c r="DT139" s="46" t="n">
        <v>1.5</v>
      </c>
      <c r="DU139" s="46" t="n">
        <v>0</v>
      </c>
      <c r="DV139" s="46" t="n">
        <v>0</v>
      </c>
      <c r="DW139" s="46" t="n">
        <v>1</v>
      </c>
      <c r="DX139" s="46" t="n">
        <v>0</v>
      </c>
      <c r="DY139" s="46" t="n">
        <v>0.5</v>
      </c>
      <c r="DZ139" s="46" t="n">
        <v>0</v>
      </c>
      <c r="EA139" s="46" t="n">
        <v>0</v>
      </c>
      <c r="EB139" s="46" t="n">
        <v>0</v>
      </c>
      <c r="EC139" s="46" t="n">
        <v>0</v>
      </c>
      <c r="ED139" s="46" t="n">
        <v>1.5</v>
      </c>
      <c r="EE139" s="45" t="s">
        <v>221</v>
      </c>
      <c r="EF139" s="32" t="n">
        <f aca="false">SUM(EH139:EY139)</f>
        <v>0</v>
      </c>
      <c r="EG139" s="33"/>
      <c r="EH139" s="34" t="n">
        <v>0</v>
      </c>
      <c r="EI139" s="34" t="n">
        <v>0</v>
      </c>
      <c r="EJ139" s="34" t="n">
        <v>0</v>
      </c>
      <c r="EK139" s="34" t="n">
        <v>0</v>
      </c>
      <c r="EL139" s="34" t="n">
        <v>0</v>
      </c>
      <c r="EM139" s="34" t="n">
        <v>0</v>
      </c>
      <c r="EN139" s="34" t="n">
        <v>0</v>
      </c>
      <c r="EO139" s="34" t="n">
        <v>0</v>
      </c>
      <c r="EP139" s="33"/>
      <c r="EQ139" s="34" t="n">
        <v>0</v>
      </c>
      <c r="ER139" s="34" t="n">
        <v>0</v>
      </c>
      <c r="ES139" s="34" t="n">
        <v>0</v>
      </c>
      <c r="ET139" s="34" t="n">
        <v>0</v>
      </c>
      <c r="EU139" s="34" t="n">
        <v>0</v>
      </c>
      <c r="EV139" s="34" t="n">
        <v>0</v>
      </c>
      <c r="EW139" s="34" t="n">
        <v>0</v>
      </c>
      <c r="EX139" s="34" t="n">
        <v>0</v>
      </c>
      <c r="EY139" s="34" t="n">
        <v>0</v>
      </c>
      <c r="EZ139" s="34" t="s">
        <v>222</v>
      </c>
      <c r="FA139" s="40" t="n">
        <f aca="false">SUM(FD139:GY139)</f>
        <v>0</v>
      </c>
      <c r="FB139" s="47"/>
      <c r="FC139" s="47"/>
      <c r="FD139" s="54" t="n">
        <v>0</v>
      </c>
      <c r="FE139" s="54" t="n">
        <v>0</v>
      </c>
      <c r="FF139" s="54" t="n">
        <v>0</v>
      </c>
      <c r="FG139" s="54" t="n">
        <v>0</v>
      </c>
      <c r="FH139" s="54" t="n">
        <v>0</v>
      </c>
      <c r="FI139" s="54" t="n">
        <v>0</v>
      </c>
      <c r="FJ139" s="54" t="n">
        <v>0</v>
      </c>
      <c r="FK139" s="54" t="n">
        <v>0</v>
      </c>
      <c r="FL139" s="47"/>
      <c r="FM139" s="54" t="n">
        <v>0</v>
      </c>
      <c r="FN139" s="54" t="n">
        <v>0</v>
      </c>
      <c r="FO139" s="54" t="n">
        <v>0</v>
      </c>
      <c r="FP139" s="54" t="n">
        <v>0</v>
      </c>
      <c r="FQ139" s="47"/>
      <c r="FR139" s="54" t="n">
        <v>0</v>
      </c>
      <c r="FS139" s="54" t="n">
        <v>0</v>
      </c>
      <c r="FT139" s="54" t="n">
        <v>0</v>
      </c>
      <c r="FU139" s="54" t="n">
        <v>0</v>
      </c>
      <c r="FV139" s="54" t="n">
        <v>0</v>
      </c>
      <c r="FW139" s="47"/>
      <c r="FX139" s="54" t="n">
        <v>0</v>
      </c>
      <c r="FY139" s="54" t="n">
        <v>0</v>
      </c>
      <c r="FZ139" s="54" t="n">
        <v>0</v>
      </c>
      <c r="GA139" s="54" t="n">
        <v>0</v>
      </c>
      <c r="GB139" s="54" t="n">
        <v>0</v>
      </c>
      <c r="GC139" s="54" t="n">
        <v>0</v>
      </c>
      <c r="GD139" s="54" t="n">
        <v>0</v>
      </c>
      <c r="GE139" s="54" t="n">
        <v>0</v>
      </c>
      <c r="GF139" s="54" t="n">
        <v>0</v>
      </c>
      <c r="GG139" s="54" t="n">
        <v>0</v>
      </c>
      <c r="GH139" s="54" t="n">
        <v>0</v>
      </c>
      <c r="GI139" s="54" t="n">
        <v>0</v>
      </c>
      <c r="GJ139" s="54" t="n">
        <v>0</v>
      </c>
      <c r="GK139" s="54" t="n">
        <v>0</v>
      </c>
      <c r="GL139" s="54" t="n">
        <v>0</v>
      </c>
      <c r="GM139" s="47"/>
      <c r="GN139" s="47"/>
      <c r="GO139" s="54" t="n">
        <v>0</v>
      </c>
      <c r="GP139" s="54" t="n">
        <v>0</v>
      </c>
      <c r="GQ139" s="54" t="n">
        <v>0</v>
      </c>
      <c r="GR139" s="54" t="n">
        <v>0</v>
      </c>
      <c r="GS139" s="54" t="n">
        <v>0</v>
      </c>
      <c r="GT139" s="47"/>
      <c r="GU139" s="54" t="n">
        <v>0</v>
      </c>
      <c r="GV139" s="54" t="n">
        <v>0</v>
      </c>
      <c r="GW139" s="54" t="n">
        <v>0</v>
      </c>
      <c r="GX139" s="54" t="n">
        <v>0</v>
      </c>
      <c r="GY139" s="54" t="n">
        <v>0</v>
      </c>
      <c r="GZ139" s="47" t="s">
        <v>223</v>
      </c>
      <c r="HA139" s="38" t="n">
        <f aca="false">SUM(HB139:HI139)</f>
        <v>0</v>
      </c>
      <c r="HB139" s="39"/>
      <c r="HC139" s="39"/>
      <c r="HD139" s="39"/>
      <c r="HE139" s="39"/>
      <c r="HF139" s="39"/>
      <c r="HG139" s="39"/>
      <c r="HH139" s="39"/>
      <c r="HI139" s="39"/>
      <c r="HJ139" s="39" t="s">
        <v>203</v>
      </c>
    </row>
    <row r="140" customFormat="false" ht="15.9" hidden="false" customHeight="true" outlineLevel="0" collapsed="false">
      <c r="A140" s="48" t="s">
        <v>410</v>
      </c>
      <c r="B140" s="48"/>
      <c r="C140" s="2" t="n">
        <v>11</v>
      </c>
      <c r="D140" s="2" t="n">
        <v>11</v>
      </c>
      <c r="E140" s="48"/>
      <c r="F140" s="48"/>
      <c r="G140" s="48"/>
      <c r="H140" s="49"/>
      <c r="I140" s="48"/>
      <c r="K140" s="50" t="n">
        <f aca="false">M140+DP140</f>
        <v>23.1</v>
      </c>
      <c r="M140" s="50" t="n">
        <f aca="false">O140+AI140+BB140+BM140</f>
        <v>10.1</v>
      </c>
      <c r="N140" s="2" t="n">
        <v>8</v>
      </c>
      <c r="O140" s="32" t="n">
        <f aca="false">SUM(P140:AG140)</f>
        <v>1.2</v>
      </c>
      <c r="P140" s="33"/>
      <c r="Q140" s="34" t="n">
        <v>0.4</v>
      </c>
      <c r="R140" s="34" t="n">
        <v>0.4</v>
      </c>
      <c r="S140" s="34" t="n">
        <v>0</v>
      </c>
      <c r="T140" s="34" t="n">
        <v>0.2</v>
      </c>
      <c r="U140" s="34" t="n">
        <v>0.2</v>
      </c>
      <c r="V140" s="34" t="n">
        <v>0</v>
      </c>
      <c r="W140" s="34" t="n">
        <v>0</v>
      </c>
      <c r="X140" s="33"/>
      <c r="Y140" s="34" t="n">
        <v>0</v>
      </c>
      <c r="Z140" s="34" t="n">
        <v>0</v>
      </c>
      <c r="AA140" s="33"/>
      <c r="AB140" s="34" t="n">
        <v>0</v>
      </c>
      <c r="AC140" s="34" t="n">
        <v>0</v>
      </c>
      <c r="AD140" s="34" t="n">
        <v>0</v>
      </c>
      <c r="AE140" s="34" t="n">
        <v>0</v>
      </c>
      <c r="AF140" s="34" t="n">
        <v>0</v>
      </c>
      <c r="AG140" s="34" t="n">
        <v>0</v>
      </c>
      <c r="AH140" s="34" t="s">
        <v>242</v>
      </c>
      <c r="AI140" s="35" t="n">
        <f aca="false">SUM(AJ140:AZ140)</f>
        <v>8.9</v>
      </c>
      <c r="AJ140" s="36" t="n">
        <v>1.5</v>
      </c>
      <c r="AK140" s="36" t="n">
        <v>1</v>
      </c>
      <c r="AL140" s="36" t="n">
        <v>0.9</v>
      </c>
      <c r="AM140" s="36" t="n">
        <v>1</v>
      </c>
      <c r="AN140" s="36" t="n">
        <v>1.2</v>
      </c>
      <c r="AO140" s="36" t="n">
        <v>0.8</v>
      </c>
      <c r="AP140" s="36" t="n">
        <v>0.9</v>
      </c>
      <c r="AQ140" s="36" t="n">
        <v>0.5</v>
      </c>
      <c r="AR140" s="36" t="n">
        <v>0</v>
      </c>
      <c r="AS140" s="36" t="n">
        <v>0</v>
      </c>
      <c r="AT140" s="36" t="n">
        <v>0.4</v>
      </c>
      <c r="AU140" s="36" t="n">
        <v>0.4</v>
      </c>
      <c r="AV140" s="36" t="n">
        <v>0.3</v>
      </c>
      <c r="AW140" s="36" t="n">
        <v>0</v>
      </c>
      <c r="AX140" s="36" t="n">
        <v>0</v>
      </c>
      <c r="AY140" s="36" t="n">
        <v>0</v>
      </c>
      <c r="AZ140" s="36" t="n">
        <v>0</v>
      </c>
      <c r="BA140" s="37" t="s">
        <v>250</v>
      </c>
      <c r="BB140" s="38" t="n">
        <f aca="false">SUM(BC140:BK140)</f>
        <v>0</v>
      </c>
      <c r="BC140" s="39"/>
      <c r="BD140" s="39"/>
      <c r="BE140" s="39"/>
      <c r="BF140" s="39"/>
      <c r="BG140" s="39"/>
      <c r="BH140" s="39"/>
      <c r="BI140" s="39"/>
      <c r="BJ140" s="39"/>
      <c r="BK140" s="39"/>
      <c r="BL140" s="39" t="s">
        <v>203</v>
      </c>
      <c r="BM140" s="40" t="n">
        <f aca="false">SUM(BO140:DN140)</f>
        <v>0</v>
      </c>
      <c r="BN140" s="41"/>
      <c r="BO140" s="51" t="n">
        <v>0</v>
      </c>
      <c r="BP140" s="51" t="n">
        <v>0</v>
      </c>
      <c r="BQ140" s="51" t="n">
        <v>0</v>
      </c>
      <c r="BR140" s="51" t="n">
        <v>0</v>
      </c>
      <c r="BS140" s="51" t="n">
        <v>0</v>
      </c>
      <c r="BT140" s="51" t="n">
        <v>0</v>
      </c>
      <c r="BU140" s="52"/>
      <c r="BV140" s="52"/>
      <c r="BW140" s="51" t="n">
        <v>0</v>
      </c>
      <c r="BX140" s="51" t="n">
        <v>0</v>
      </c>
      <c r="BY140" s="52"/>
      <c r="BZ140" s="51" t="n">
        <v>0</v>
      </c>
      <c r="CA140" s="51" t="n">
        <v>0</v>
      </c>
      <c r="CB140" s="51" t="n">
        <v>0</v>
      </c>
      <c r="CC140" s="52"/>
      <c r="CD140" s="51" t="n">
        <v>0</v>
      </c>
      <c r="CE140" s="51" t="n">
        <v>0</v>
      </c>
      <c r="CF140" s="51" t="n">
        <v>0</v>
      </c>
      <c r="CG140" s="52"/>
      <c r="CH140" s="51" t="n">
        <v>0</v>
      </c>
      <c r="CI140" s="51" t="n">
        <v>0</v>
      </c>
      <c r="CJ140" s="51" t="n">
        <v>0</v>
      </c>
      <c r="CK140" s="52"/>
      <c r="CL140" s="51" t="n">
        <v>0</v>
      </c>
      <c r="CM140" s="51" t="n">
        <v>0</v>
      </c>
      <c r="CN140" s="51" t="n">
        <v>0</v>
      </c>
      <c r="CO140" s="51" t="n">
        <v>0</v>
      </c>
      <c r="CP140" s="53"/>
      <c r="CQ140" s="51" t="n">
        <v>0</v>
      </c>
      <c r="CR140" s="51" t="n">
        <v>0</v>
      </c>
      <c r="CS140" s="51" t="n">
        <v>0</v>
      </c>
      <c r="CT140" s="51" t="n">
        <v>0</v>
      </c>
      <c r="CU140" s="51" t="n">
        <v>0</v>
      </c>
      <c r="CV140" s="51" t="n">
        <v>0</v>
      </c>
      <c r="CW140" s="51" t="n">
        <v>0</v>
      </c>
      <c r="CX140" s="51" t="n">
        <v>0</v>
      </c>
      <c r="CY140" s="53"/>
      <c r="CZ140" s="51" t="n">
        <v>0</v>
      </c>
      <c r="DA140" s="51" t="n">
        <v>0</v>
      </c>
      <c r="DB140" s="51" t="n">
        <v>0</v>
      </c>
      <c r="DC140" s="51" t="n">
        <v>0</v>
      </c>
      <c r="DD140" s="51" t="n">
        <v>0</v>
      </c>
      <c r="DE140" s="51" t="n">
        <v>0</v>
      </c>
      <c r="DF140" s="51" t="n">
        <v>0</v>
      </c>
      <c r="DG140" s="51" t="n">
        <v>0</v>
      </c>
      <c r="DH140" s="51" t="n">
        <v>0</v>
      </c>
      <c r="DI140" s="53"/>
      <c r="DJ140" s="51" t="n">
        <v>0</v>
      </c>
      <c r="DK140" s="51" t="n">
        <v>0</v>
      </c>
      <c r="DL140" s="51" t="n">
        <v>0</v>
      </c>
      <c r="DM140" s="51" t="n">
        <v>0</v>
      </c>
      <c r="DN140" s="51" t="n">
        <v>0</v>
      </c>
      <c r="DO140" s="51" t="s">
        <v>220</v>
      </c>
      <c r="DP140" s="50" t="n">
        <f aca="false">DR140+EF140+FA140+HA140</f>
        <v>13</v>
      </c>
      <c r="DQ140" s="2" t="n">
        <v>13</v>
      </c>
      <c r="DR140" s="35" t="n">
        <f aca="false">SUM(DS140:ED140)</f>
        <v>13</v>
      </c>
      <c r="DS140" s="46" t="n">
        <v>1</v>
      </c>
      <c r="DT140" s="46" t="n">
        <v>1</v>
      </c>
      <c r="DU140" s="46" t="n">
        <v>2</v>
      </c>
      <c r="DV140" s="46" t="n">
        <v>0</v>
      </c>
      <c r="DW140" s="46" t="n">
        <v>2</v>
      </c>
      <c r="DX140" s="46" t="n">
        <v>1</v>
      </c>
      <c r="DY140" s="46" t="n">
        <v>1</v>
      </c>
      <c r="DZ140" s="46" t="n">
        <v>3</v>
      </c>
      <c r="EA140" s="46" t="n">
        <v>0</v>
      </c>
      <c r="EB140" s="46" t="n">
        <v>0</v>
      </c>
      <c r="EC140" s="46" t="n">
        <v>0</v>
      </c>
      <c r="ED140" s="46" t="n">
        <v>2</v>
      </c>
      <c r="EE140" s="46" t="s">
        <v>307</v>
      </c>
      <c r="EF140" s="32" t="n">
        <f aca="false">SUM(EH140:EY140)</f>
        <v>0</v>
      </c>
      <c r="EG140" s="33"/>
      <c r="EH140" s="34" t="n">
        <v>0</v>
      </c>
      <c r="EI140" s="34" t="n">
        <v>0</v>
      </c>
      <c r="EJ140" s="34" t="n">
        <v>0</v>
      </c>
      <c r="EK140" s="34" t="n">
        <v>0</v>
      </c>
      <c r="EL140" s="34" t="n">
        <v>0</v>
      </c>
      <c r="EM140" s="34" t="n">
        <v>0</v>
      </c>
      <c r="EN140" s="34" t="n">
        <v>0</v>
      </c>
      <c r="EO140" s="34" t="n">
        <v>0</v>
      </c>
      <c r="EP140" s="33"/>
      <c r="EQ140" s="34" t="n">
        <v>0</v>
      </c>
      <c r="ER140" s="34" t="n">
        <v>0</v>
      </c>
      <c r="ES140" s="34" t="n">
        <v>0</v>
      </c>
      <c r="ET140" s="34" t="n">
        <v>0</v>
      </c>
      <c r="EU140" s="34" t="n">
        <v>0</v>
      </c>
      <c r="EV140" s="34" t="n">
        <v>0</v>
      </c>
      <c r="EW140" s="34" t="n">
        <v>0</v>
      </c>
      <c r="EX140" s="34" t="n">
        <v>0</v>
      </c>
      <c r="EY140" s="34" t="n">
        <v>0</v>
      </c>
      <c r="EZ140" s="34" t="s">
        <v>222</v>
      </c>
      <c r="FA140" s="40" t="n">
        <f aca="false">SUM(FD140:GY140)</f>
        <v>0</v>
      </c>
      <c r="FB140" s="47"/>
      <c r="FC140" s="47"/>
      <c r="FD140" s="54" t="n">
        <v>0</v>
      </c>
      <c r="FE140" s="54"/>
      <c r="FF140" s="54"/>
      <c r="FG140" s="54"/>
      <c r="FH140" s="54"/>
      <c r="FI140" s="54"/>
      <c r="FJ140" s="54"/>
      <c r="FK140" s="54"/>
      <c r="FL140" s="47"/>
      <c r="FM140" s="54"/>
      <c r="FN140" s="54"/>
      <c r="FO140" s="54"/>
      <c r="FP140" s="54"/>
      <c r="FQ140" s="47"/>
      <c r="FR140" s="54"/>
      <c r="FS140" s="54"/>
      <c r="FT140" s="54"/>
      <c r="FU140" s="54"/>
      <c r="FV140" s="54"/>
      <c r="FW140" s="47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47"/>
      <c r="GN140" s="47"/>
      <c r="GO140" s="54"/>
      <c r="GP140" s="54"/>
      <c r="GQ140" s="54"/>
      <c r="GR140" s="54"/>
      <c r="GS140" s="54"/>
      <c r="GT140" s="47"/>
      <c r="GU140" s="54"/>
      <c r="GV140" s="54"/>
      <c r="GW140" s="54"/>
      <c r="GX140" s="54"/>
      <c r="GY140" s="54"/>
      <c r="GZ140" s="47" t="s">
        <v>236</v>
      </c>
      <c r="HA140" s="38" t="n">
        <f aca="false">SUM(HB140:HI140)</f>
        <v>0</v>
      </c>
      <c r="HB140" s="39"/>
      <c r="HC140" s="39"/>
      <c r="HD140" s="39"/>
      <c r="HE140" s="39"/>
      <c r="HF140" s="39"/>
      <c r="HG140" s="39"/>
      <c r="HH140" s="39"/>
      <c r="HI140" s="39"/>
      <c r="HJ140" s="39" t="s">
        <v>203</v>
      </c>
      <c r="HK140" s="1"/>
    </row>
    <row r="141" customFormat="false" ht="15.9" hidden="false" customHeight="true" outlineLevel="0" collapsed="false">
      <c r="A141" s="48" t="s">
        <v>411</v>
      </c>
      <c r="B141" s="48"/>
      <c r="C141" s="2" t="n">
        <v>11</v>
      </c>
      <c r="D141" s="2" t="n">
        <v>11</v>
      </c>
      <c r="E141" s="48"/>
      <c r="F141" s="48"/>
      <c r="G141" s="48"/>
      <c r="H141" s="49"/>
      <c r="I141" s="48"/>
      <c r="K141" s="50" t="n">
        <f aca="false">M141+DP141</f>
        <v>18.2</v>
      </c>
      <c r="M141" s="50" t="n">
        <f aca="false">O141+AI141+BB141+BM141</f>
        <v>18.2</v>
      </c>
      <c r="N141" s="2" t="n">
        <v>10</v>
      </c>
      <c r="O141" s="32" t="n">
        <f aca="false">SUM(P141:AG141)</f>
        <v>0</v>
      </c>
      <c r="P141" s="33"/>
      <c r="Q141" s="34" t="n">
        <v>0</v>
      </c>
      <c r="R141" s="34" t="n">
        <v>0</v>
      </c>
      <c r="S141" s="34" t="n">
        <v>0</v>
      </c>
      <c r="T141" s="34" t="n">
        <v>0</v>
      </c>
      <c r="U141" s="34" t="n">
        <v>0</v>
      </c>
      <c r="V141" s="34" t="n">
        <v>0</v>
      </c>
      <c r="W141" s="34" t="n">
        <v>0</v>
      </c>
      <c r="X141" s="33"/>
      <c r="Y141" s="34" t="n">
        <v>0</v>
      </c>
      <c r="Z141" s="34" t="n">
        <v>0</v>
      </c>
      <c r="AA141" s="33"/>
      <c r="AB141" s="34" t="n">
        <v>0</v>
      </c>
      <c r="AC141" s="34" t="n">
        <v>0</v>
      </c>
      <c r="AD141" s="34" t="n">
        <v>0</v>
      </c>
      <c r="AE141" s="34" t="n">
        <v>0</v>
      </c>
      <c r="AF141" s="34" t="n">
        <v>0</v>
      </c>
      <c r="AG141" s="34" t="n">
        <v>0</v>
      </c>
      <c r="AH141" s="34" t="s">
        <v>218</v>
      </c>
      <c r="AI141" s="35" t="n">
        <f aca="false">SUM(AJ141:AZ141)</f>
        <v>18.2</v>
      </c>
      <c r="AJ141" s="36" t="n">
        <v>1.2</v>
      </c>
      <c r="AK141" s="36" t="n">
        <v>1</v>
      </c>
      <c r="AL141" s="36" t="n">
        <v>0.9</v>
      </c>
      <c r="AM141" s="36" t="n">
        <v>0.5</v>
      </c>
      <c r="AN141" s="36" t="n">
        <v>1.2</v>
      </c>
      <c r="AO141" s="36" t="n">
        <v>0.8</v>
      </c>
      <c r="AP141" s="36" t="n">
        <v>0.9</v>
      </c>
      <c r="AQ141" s="36" t="n">
        <v>0.5</v>
      </c>
      <c r="AR141" s="36" t="n">
        <v>2.5</v>
      </c>
      <c r="AS141" s="36" t="n">
        <v>2</v>
      </c>
      <c r="AT141" s="36" t="n">
        <v>1.2</v>
      </c>
      <c r="AU141" s="36" t="n">
        <v>1</v>
      </c>
      <c r="AV141" s="36" t="n">
        <v>0.9</v>
      </c>
      <c r="AW141" s="36" t="n">
        <v>0.5</v>
      </c>
      <c r="AX141" s="36" t="n">
        <v>1.5</v>
      </c>
      <c r="AY141" s="36" t="n">
        <v>0.6</v>
      </c>
      <c r="AZ141" s="36" t="n">
        <v>1</v>
      </c>
      <c r="BA141" s="37" t="s">
        <v>250</v>
      </c>
      <c r="BB141" s="38" t="n">
        <f aca="false">SUM(BC141:BK141)</f>
        <v>0</v>
      </c>
      <c r="BC141" s="39"/>
      <c r="BD141" s="39"/>
      <c r="BE141" s="39"/>
      <c r="BF141" s="39"/>
      <c r="BG141" s="39"/>
      <c r="BH141" s="39"/>
      <c r="BI141" s="39"/>
      <c r="BJ141" s="39"/>
      <c r="BK141" s="39"/>
      <c r="BL141" s="39" t="s">
        <v>203</v>
      </c>
      <c r="BM141" s="40" t="n">
        <f aca="false">SUM(BO141:DN141)</f>
        <v>0</v>
      </c>
      <c r="BN141" s="41"/>
      <c r="BO141" s="51" t="n">
        <v>0</v>
      </c>
      <c r="BP141" s="51" t="n">
        <v>0</v>
      </c>
      <c r="BQ141" s="51" t="n">
        <v>0</v>
      </c>
      <c r="BR141" s="51" t="n">
        <v>0</v>
      </c>
      <c r="BS141" s="51" t="n">
        <v>0</v>
      </c>
      <c r="BT141" s="51" t="n">
        <v>0</v>
      </c>
      <c r="BU141" s="52"/>
      <c r="BV141" s="52"/>
      <c r="BW141" s="51" t="n">
        <v>0</v>
      </c>
      <c r="BX141" s="51" t="n">
        <v>0</v>
      </c>
      <c r="BY141" s="52"/>
      <c r="BZ141" s="51" t="n">
        <v>0</v>
      </c>
      <c r="CA141" s="51" t="n">
        <v>0</v>
      </c>
      <c r="CB141" s="51" t="n">
        <v>0</v>
      </c>
      <c r="CC141" s="52"/>
      <c r="CD141" s="51" t="n">
        <v>0</v>
      </c>
      <c r="CE141" s="51" t="n">
        <v>0</v>
      </c>
      <c r="CF141" s="51" t="n">
        <v>0</v>
      </c>
      <c r="CG141" s="52"/>
      <c r="CH141" s="51" t="n">
        <v>0</v>
      </c>
      <c r="CI141" s="51" t="n">
        <v>0</v>
      </c>
      <c r="CJ141" s="51" t="n">
        <v>0</v>
      </c>
      <c r="CK141" s="52"/>
      <c r="CL141" s="51" t="n">
        <v>0</v>
      </c>
      <c r="CM141" s="51" t="n">
        <v>0</v>
      </c>
      <c r="CN141" s="51" t="n">
        <v>0</v>
      </c>
      <c r="CO141" s="51" t="n">
        <v>0</v>
      </c>
      <c r="CP141" s="53"/>
      <c r="CQ141" s="51" t="n">
        <v>0</v>
      </c>
      <c r="CR141" s="51" t="n">
        <v>0</v>
      </c>
      <c r="CS141" s="51" t="n">
        <v>0</v>
      </c>
      <c r="CT141" s="51" t="n">
        <v>0</v>
      </c>
      <c r="CU141" s="51" t="n">
        <v>0</v>
      </c>
      <c r="CV141" s="51" t="n">
        <v>0</v>
      </c>
      <c r="CW141" s="51" t="n">
        <v>0</v>
      </c>
      <c r="CX141" s="51" t="n">
        <v>0</v>
      </c>
      <c r="CY141" s="53"/>
      <c r="CZ141" s="51" t="n">
        <v>0</v>
      </c>
      <c r="DA141" s="51" t="n">
        <v>0</v>
      </c>
      <c r="DB141" s="51" t="n">
        <v>0</v>
      </c>
      <c r="DC141" s="51" t="n">
        <v>0</v>
      </c>
      <c r="DD141" s="51" t="n">
        <v>0</v>
      </c>
      <c r="DE141" s="51" t="n">
        <v>0</v>
      </c>
      <c r="DF141" s="51" t="n">
        <v>0</v>
      </c>
      <c r="DG141" s="51" t="n">
        <v>0</v>
      </c>
      <c r="DH141" s="51" t="n">
        <v>0</v>
      </c>
      <c r="DI141" s="53"/>
      <c r="DJ141" s="51" t="n">
        <v>0</v>
      </c>
      <c r="DK141" s="51" t="n">
        <v>0</v>
      </c>
      <c r="DL141" s="51" t="n">
        <v>0</v>
      </c>
      <c r="DM141" s="51" t="n">
        <v>0</v>
      </c>
      <c r="DN141" s="51" t="n">
        <v>0</v>
      </c>
      <c r="DO141" s="51" t="s">
        <v>220</v>
      </c>
    </row>
    <row r="142" customFormat="false" ht="15.9" hidden="false" customHeight="true" outlineLevel="0" collapsed="false">
      <c r="A142" s="48" t="s">
        <v>412</v>
      </c>
      <c r="B142" s="48"/>
      <c r="C142" s="2" t="n">
        <v>11</v>
      </c>
      <c r="D142" s="2" t="n">
        <v>11</v>
      </c>
      <c r="E142" s="48"/>
      <c r="F142" s="48"/>
      <c r="G142" s="48"/>
      <c r="H142" s="75"/>
      <c r="I142" s="67"/>
      <c r="K142" s="50" t="n">
        <f aca="false">M142+DP142</f>
        <v>14.5</v>
      </c>
      <c r="M142" s="50" t="n">
        <f aca="false">O142+AI142+BB142+BM142</f>
        <v>14.5</v>
      </c>
      <c r="N142" s="2" t="n">
        <v>6</v>
      </c>
      <c r="O142" s="32" t="n">
        <f aca="false">SUM(P142:AG142)</f>
        <v>0</v>
      </c>
      <c r="P142" s="33"/>
      <c r="Q142" s="34" t="n">
        <v>0</v>
      </c>
      <c r="R142" s="34" t="n">
        <v>0</v>
      </c>
      <c r="S142" s="34" t="n">
        <v>0</v>
      </c>
      <c r="T142" s="34" t="n">
        <v>0</v>
      </c>
      <c r="U142" s="34" t="n">
        <v>0</v>
      </c>
      <c r="V142" s="34" t="n">
        <v>0</v>
      </c>
      <c r="W142" s="34" t="n">
        <v>0</v>
      </c>
      <c r="X142" s="33"/>
      <c r="Y142" s="34" t="n">
        <v>0</v>
      </c>
      <c r="Z142" s="34" t="n">
        <v>0</v>
      </c>
      <c r="AA142" s="33"/>
      <c r="AB142" s="34" t="n">
        <v>0</v>
      </c>
      <c r="AC142" s="34" t="n">
        <v>0</v>
      </c>
      <c r="AD142" s="34" t="n">
        <v>0</v>
      </c>
      <c r="AE142" s="34" t="n">
        <v>0</v>
      </c>
      <c r="AF142" s="34" t="n">
        <v>0</v>
      </c>
      <c r="AG142" s="34" t="n">
        <v>0</v>
      </c>
      <c r="AH142" s="34" t="s">
        <v>242</v>
      </c>
      <c r="AI142" s="35" t="n">
        <f aca="false">SUM(AJ142:AZ142)</f>
        <v>14.5</v>
      </c>
      <c r="AJ142" s="36" t="n">
        <v>1.5</v>
      </c>
      <c r="AK142" s="36" t="n">
        <v>1</v>
      </c>
      <c r="AL142" s="36" t="n">
        <v>0.9</v>
      </c>
      <c r="AM142" s="36" t="n">
        <v>0.5</v>
      </c>
      <c r="AN142" s="36" t="n">
        <v>1.2</v>
      </c>
      <c r="AO142" s="36" t="n">
        <v>0.8</v>
      </c>
      <c r="AP142" s="36" t="n">
        <v>0.9</v>
      </c>
      <c r="AQ142" s="36" t="n">
        <v>1</v>
      </c>
      <c r="AR142" s="36" t="n">
        <v>0</v>
      </c>
      <c r="AS142" s="36" t="n">
        <v>0</v>
      </c>
      <c r="AT142" s="36" t="n">
        <v>1.2</v>
      </c>
      <c r="AU142" s="36" t="n">
        <v>1</v>
      </c>
      <c r="AV142" s="36" t="n">
        <v>0.9</v>
      </c>
      <c r="AW142" s="36" t="n">
        <v>0.5</v>
      </c>
      <c r="AX142" s="36" t="n">
        <v>1.5</v>
      </c>
      <c r="AY142" s="36" t="n">
        <v>0.6</v>
      </c>
      <c r="AZ142" s="36" t="n">
        <v>1</v>
      </c>
      <c r="BA142" s="37" t="s">
        <v>250</v>
      </c>
      <c r="BB142" s="38" t="n">
        <f aca="false">SUM(BC142:BK142)</f>
        <v>0</v>
      </c>
      <c r="BC142" s="39"/>
      <c r="BD142" s="39"/>
      <c r="BE142" s="39"/>
      <c r="BF142" s="39"/>
      <c r="BG142" s="39"/>
      <c r="BH142" s="39"/>
      <c r="BI142" s="39"/>
      <c r="BJ142" s="39"/>
      <c r="BK142" s="39"/>
      <c r="BL142" s="39" t="s">
        <v>203</v>
      </c>
      <c r="BM142" s="40" t="n">
        <f aca="false">SUM(BO142:DN142)</f>
        <v>0</v>
      </c>
      <c r="BN142" s="41"/>
      <c r="BO142" s="51" t="n">
        <v>0</v>
      </c>
      <c r="BP142" s="51"/>
      <c r="BQ142" s="51"/>
      <c r="BR142" s="51"/>
      <c r="BS142" s="51"/>
      <c r="BT142" s="51"/>
      <c r="BU142" s="52"/>
      <c r="BV142" s="52"/>
      <c r="BW142" s="51"/>
      <c r="BX142" s="51"/>
      <c r="BY142" s="52"/>
      <c r="BZ142" s="51"/>
      <c r="CA142" s="51"/>
      <c r="CB142" s="51"/>
      <c r="CC142" s="52"/>
      <c r="CD142" s="51"/>
      <c r="CE142" s="51"/>
      <c r="CF142" s="51"/>
      <c r="CG142" s="52"/>
      <c r="CH142" s="51"/>
      <c r="CI142" s="51"/>
      <c r="CJ142" s="51"/>
      <c r="CK142" s="52"/>
      <c r="CL142" s="51"/>
      <c r="CM142" s="51"/>
      <c r="CN142" s="51"/>
      <c r="CO142" s="51"/>
      <c r="CP142" s="53"/>
      <c r="CQ142" s="51"/>
      <c r="CR142" s="51"/>
      <c r="CS142" s="51"/>
      <c r="CT142" s="51"/>
      <c r="CU142" s="51"/>
      <c r="CV142" s="51"/>
      <c r="CW142" s="51"/>
      <c r="CX142" s="51"/>
      <c r="CY142" s="53"/>
      <c r="CZ142" s="51"/>
      <c r="DA142" s="51"/>
      <c r="DB142" s="51"/>
      <c r="DC142" s="51"/>
      <c r="DD142" s="51"/>
      <c r="DE142" s="51"/>
      <c r="DF142" s="51"/>
      <c r="DG142" s="51"/>
      <c r="DH142" s="51"/>
      <c r="DI142" s="53"/>
      <c r="DJ142" s="51"/>
      <c r="DK142" s="51"/>
      <c r="DL142" s="51"/>
      <c r="DM142" s="51"/>
      <c r="DN142" s="51"/>
      <c r="DO142" s="62" t="s">
        <v>229</v>
      </c>
    </row>
    <row r="143" customFormat="false" ht="15.9" hidden="false" customHeight="true" outlineLevel="0" collapsed="false">
      <c r="A143" s="1" t="s">
        <v>413</v>
      </c>
      <c r="C143" s="2" t="n">
        <v>11</v>
      </c>
      <c r="D143" s="2" t="n">
        <v>11</v>
      </c>
      <c r="F143" s="48"/>
      <c r="H143" s="68"/>
      <c r="I143" s="76"/>
      <c r="K143" s="50" t="n">
        <f aca="false">M143+DP143</f>
        <v>0</v>
      </c>
    </row>
    <row r="144" customFormat="false" ht="15.9" hidden="false" customHeight="true" outlineLevel="0" collapsed="false">
      <c r="A144" s="48" t="s">
        <v>414</v>
      </c>
      <c r="B144" s="48"/>
      <c r="C144" s="2" t="n">
        <v>11</v>
      </c>
      <c r="D144" s="2" t="n">
        <v>11</v>
      </c>
      <c r="E144" s="48"/>
      <c r="F144" s="48"/>
      <c r="G144" s="48"/>
      <c r="H144" s="49"/>
      <c r="I144" s="48"/>
      <c r="K144" s="50" t="n">
        <f aca="false">M144+DP144</f>
        <v>0</v>
      </c>
    </row>
    <row r="145" customFormat="false" ht="15.9" hidden="false" customHeight="true" outlineLevel="0" collapsed="false">
      <c r="A145" s="48" t="s">
        <v>415</v>
      </c>
      <c r="B145" s="48"/>
      <c r="C145" s="2" t="n">
        <v>11</v>
      </c>
      <c r="D145" s="2" t="n">
        <v>11</v>
      </c>
      <c r="E145" s="48"/>
      <c r="F145" s="48"/>
      <c r="G145" s="48"/>
      <c r="H145" s="49"/>
      <c r="I145" s="48"/>
      <c r="K145" s="50" t="n">
        <f aca="false">M145+DP145</f>
        <v>0</v>
      </c>
    </row>
    <row r="146" customFormat="false" ht="15.9" hidden="false" customHeight="true" outlineLevel="0" collapsed="false">
      <c r="A146" s="48" t="s">
        <v>416</v>
      </c>
      <c r="B146" s="48"/>
      <c r="C146" s="2" t="n">
        <v>11</v>
      </c>
      <c r="D146" s="2" t="n">
        <v>11</v>
      </c>
      <c r="E146" s="48"/>
      <c r="F146" s="48"/>
      <c r="G146" s="48"/>
      <c r="H146" s="49"/>
      <c r="I146" s="48"/>
      <c r="K146" s="50" t="n">
        <f aca="false">M146+DP146</f>
        <v>0</v>
      </c>
    </row>
    <row r="147" customFormat="false" ht="15.9" hidden="false" customHeight="true" outlineLevel="0" collapsed="false">
      <c r="A147" s="48" t="s">
        <v>417</v>
      </c>
      <c r="B147" s="48"/>
      <c r="C147" s="2" t="n">
        <v>11</v>
      </c>
      <c r="D147" s="2" t="n">
        <v>11</v>
      </c>
      <c r="E147" s="48"/>
      <c r="F147" s="48"/>
      <c r="G147" s="48"/>
      <c r="H147" s="49"/>
      <c r="I147" s="48"/>
      <c r="K147" s="50" t="n">
        <f aca="false">M147+DP147</f>
        <v>0</v>
      </c>
    </row>
    <row r="148" customFormat="false" ht="15.9" hidden="false" customHeight="true" outlineLevel="0" collapsed="false">
      <c r="A148" s="48" t="s">
        <v>418</v>
      </c>
      <c r="B148" s="48"/>
      <c r="C148" s="2" t="n">
        <v>11</v>
      </c>
      <c r="D148" s="2" t="n">
        <v>11</v>
      </c>
      <c r="E148" s="48"/>
      <c r="F148" s="48"/>
      <c r="G148" s="48"/>
      <c r="H148" s="49"/>
      <c r="I148" s="48"/>
      <c r="K148" s="50" t="n">
        <f aca="false">M148+DP148</f>
        <v>0</v>
      </c>
    </row>
    <row r="149" customFormat="false" ht="15.9" hidden="false" customHeight="true" outlineLevel="0" collapsed="false">
      <c r="A149" s="48" t="s">
        <v>419</v>
      </c>
      <c r="B149" s="48"/>
      <c r="C149" s="2" t="n">
        <v>11</v>
      </c>
      <c r="D149" s="2" t="n">
        <v>11</v>
      </c>
      <c r="E149" s="48"/>
      <c r="F149" s="48"/>
      <c r="G149" s="48"/>
      <c r="H149" s="49"/>
      <c r="I149" s="48"/>
      <c r="K149" s="50" t="n">
        <f aca="false">M149+DP149</f>
        <v>0</v>
      </c>
    </row>
    <row r="150" customFormat="false" ht="15.9" hidden="false" customHeight="true" outlineLevel="0" collapsed="false">
      <c r="A150" s="48" t="s">
        <v>420</v>
      </c>
      <c r="B150" s="48"/>
      <c r="C150" s="2" t="n">
        <v>11</v>
      </c>
      <c r="D150" s="2" t="n">
        <v>11</v>
      </c>
      <c r="E150" s="48"/>
      <c r="F150" s="48"/>
      <c r="G150" s="48"/>
      <c r="H150" s="49"/>
      <c r="I150" s="48"/>
      <c r="K150" s="50" t="n">
        <f aca="false">M150+DP150</f>
        <v>0</v>
      </c>
    </row>
    <row r="151" customFormat="false" ht="15.9" hidden="false" customHeight="true" outlineLevel="0" collapsed="false">
      <c r="A151" s="48" t="s">
        <v>421</v>
      </c>
      <c r="B151" s="48"/>
      <c r="C151" s="2" t="n">
        <v>11</v>
      </c>
      <c r="D151" s="2" t="n">
        <v>11</v>
      </c>
      <c r="E151" s="48"/>
      <c r="F151" s="48"/>
      <c r="G151" s="48"/>
      <c r="H151" s="49"/>
      <c r="I151" s="48"/>
      <c r="K151" s="50" t="n">
        <f aca="false">M151+DP151</f>
        <v>0</v>
      </c>
    </row>
    <row r="152" customFormat="false" ht="15.75" hidden="false" customHeight="true" outlineLevel="0" collapsed="false">
      <c r="A152" s="1" t="s">
        <v>422</v>
      </c>
      <c r="C152" s="2" t="n">
        <v>11</v>
      </c>
      <c r="D152" s="2" t="n">
        <v>11</v>
      </c>
      <c r="F152" s="48"/>
      <c r="H152" s="68"/>
      <c r="I152" s="77"/>
      <c r="K152" s="50" t="n">
        <f aca="false">M152+DP152</f>
        <v>0</v>
      </c>
    </row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A1:J152"/>
  <conditionalFormatting sqref="BK33">
    <cfRule type="expression" priority="2" aboveAverage="0" equalAverage="0" bottom="0" percent="0" rank="0" text="" dxfId="0">
      <formula>BK33&gt;BK$3</formula>
    </cfRule>
  </conditionalFormatting>
  <conditionalFormatting sqref="AM3:AZ3 AZ73:AZ79 BK28">
    <cfRule type="expression" priority="3" aboveAverage="0" equalAverage="0" bottom="0" percent="0" rank="0" text="" dxfId="1">
      <formula>AM3&gt;AM$3</formula>
    </cfRule>
  </conditionalFormatting>
  <conditionalFormatting sqref="AJ3:AL3 AZ45:AZ58 BJ16 Q74:AA83">
    <cfRule type="expression" priority="4" aboveAverage="0" equalAverage="0" bottom="0" percent="0" rank="0" text="" dxfId="2">
      <formula>Q3&gt;Q$3</formula>
    </cfRule>
  </conditionalFormatting>
  <conditionalFormatting sqref="AJ17:AR31 AJ73:AS79 AJ72:AZ72 AJ59:AR59 AJ60:AS71 AJ5:AS16 AJ4:AR4 AS45 AJ80:AR80 AJ81:AS93 AJ32:AS44 Q23:AA32">
    <cfRule type="expression" priority="5" aboveAverage="0" equalAverage="0" bottom="0" percent="0" rank="0" text="" dxfId="3">
      <formula>Q4&gt;Q$3</formula>
    </cfRule>
  </conditionalFormatting>
  <conditionalFormatting sqref="AS17:AS31 AS59 AS4 AT45:AT58 AS80">
    <cfRule type="expression" priority="6" aboveAverage="0" equalAverage="0" bottom="0" percent="0" rank="0" text="" dxfId="4">
      <formula>AS4&gt;AS$3</formula>
    </cfRule>
  </conditionalFormatting>
  <conditionalFormatting sqref="AT4:AT44 AT73:AT93 AT59:AT71 AU45:AY58">
    <cfRule type="expression" priority="7" aboveAverage="0" equalAverage="0" bottom="0" percent="0" rank="0" text="" dxfId="5">
      <formula>AT4&gt;AT$3</formula>
    </cfRule>
  </conditionalFormatting>
  <conditionalFormatting sqref="AU4:AY44 AU73:AY93 AU64:AY71 BC54:BK92 AU59:AY63 Q33:AA42">
    <cfRule type="expression" priority="8" aboveAverage="0" equalAverage="0" bottom="0" percent="0" rank="0" text="" dxfId="6">
      <formula>Q4&gt;Q$3</formula>
    </cfRule>
  </conditionalFormatting>
  <conditionalFormatting sqref="AZ4:AZ44 AZ59:AZ71 AZ80:AZ93 BK16">
    <cfRule type="expression" priority="9" aboveAverage="0" equalAverage="0" bottom="0" percent="0" rank="0" text="" dxfId="7">
      <formula>AZ4&gt;AZ$3</formula>
    </cfRule>
  </conditionalFormatting>
  <conditionalFormatting sqref="BL3">
    <cfRule type="expression" priority="10" aboveAverage="0" equalAverage="0" bottom="0" percent="0" rank="0" text="" dxfId="8">
      <formula>BL1&gt;BL$3</formula>
    </cfRule>
  </conditionalFormatting>
  <conditionalFormatting sqref="BA72:BA79">
    <cfRule type="expression" priority="11" aboveAverage="0" equalAverage="0" bottom="0" percent="0" rank="0" text="" dxfId="9">
      <formula>BA72&gt;AZ$3</formula>
    </cfRule>
  </conditionalFormatting>
  <conditionalFormatting sqref="BA59:BA71 BA4:BA16 BA80:BA93 BA31:BA44">
    <cfRule type="expression" priority="12" aboveAverage="0" equalAverage="0" bottom="0" percent="0" rank="0" text="" dxfId="10">
      <formula>BA4&gt;AZ$3</formula>
    </cfRule>
  </conditionalFormatting>
  <conditionalFormatting sqref="AJ45:AR45 AJ46:AS58">
    <cfRule type="expression" priority="13" aboveAverage="0" equalAverage="0" bottom="0" percent="0" rank="0" text="" dxfId="11">
      <formula>AJ45&gt;AJ$3</formula>
    </cfRule>
  </conditionalFormatting>
  <conditionalFormatting sqref="BJ28">
    <cfRule type="expression" priority="14" aboveAverage="0" equalAverage="0" bottom="0" percent="0" rank="0" text="" dxfId="12">
      <formula>BJ28&gt;BJ$3</formula>
    </cfRule>
  </conditionalFormatting>
  <conditionalFormatting sqref="BC34:BK35 BK36:BK37 BC38:BK53 BL4:BL53 BC93:BL93 BC4:BK15 BC26:BK27 BC25:BI25 BK25 BC29:BK32 BC28:BI28 BC17:BK19 BC16:BI16 BC21:BK24 BC20:BI20">
    <cfRule type="expression" priority="15" aboveAverage="0" equalAverage="0" bottom="0" percent="0" rank="0" text="" dxfId="13">
      <formula>BC3&gt;BC$3</formula>
    </cfRule>
  </conditionalFormatting>
  <conditionalFormatting sqref="BL54:BL92">
    <cfRule type="expression" priority="16" aboveAverage="0" equalAverage="0" bottom="0" percent="0" rank="0" text="" dxfId="14">
      <formula>BL54&gt;BL$3</formula>
    </cfRule>
  </conditionalFormatting>
  <conditionalFormatting sqref="BJ25">
    <cfRule type="expression" priority="17" aboveAverage="0" equalAverage="0" bottom="0" percent="0" rank="0" text="" dxfId="15">
      <formula>BJ25&gt;BJ$3</formula>
    </cfRule>
  </conditionalFormatting>
  <conditionalFormatting sqref="BJ20">
    <cfRule type="expression" priority="18" aboveAverage="0" equalAverage="0" bottom="0" percent="0" rank="0" text="" dxfId="10">
      <formula>BJ20&gt;BJ$3</formula>
    </cfRule>
  </conditionalFormatting>
  <conditionalFormatting sqref="BK20">
    <cfRule type="expression" priority="19" aboveAverage="0" equalAverage="0" bottom="0" percent="0" rank="0" text="" dxfId="9">
      <formula>BK20&gt;BK$3</formula>
    </cfRule>
  </conditionalFormatting>
  <conditionalFormatting sqref="Q43:AA52">
    <cfRule type="expression" priority="20" aboveAverage="0" equalAverage="0" bottom="0" percent="0" rank="0" text="" dxfId="16">
      <formula>Q43&gt;Q$3</formula>
    </cfRule>
  </conditionalFormatting>
  <conditionalFormatting sqref="AB43:AD50 AB51:AG52">
    <cfRule type="expression" priority="21" aboveAverage="0" equalAverage="0" bottom="0" percent="0" rank="0" text="" dxfId="17">
      <formula>AB43&gt;#ref!</formula>
    </cfRule>
  </conditionalFormatting>
  <conditionalFormatting sqref="AE43:AG50">
    <cfRule type="expression" priority="22" aboveAverage="0" equalAverage="0" bottom="0" percent="0" rank="0" text="" dxfId="18">
      <formula>AE43&gt;AB$3</formula>
    </cfRule>
  </conditionalFormatting>
  <conditionalFormatting sqref="Q64:AA73 Q4:AA22 Q84:AA93 AB61:AG62 Q53:AA62">
    <cfRule type="expression" priority="23" aboveAverage="0" equalAverage="0" bottom="0" percent="0" rank="0" text="" dxfId="13">
      <formula>Q4&gt;Q$3</formula>
    </cfRule>
  </conditionalFormatting>
  <conditionalFormatting sqref="AB64:AD73">
    <cfRule type="expression" priority="24" aboveAverage="0" equalAverage="0" bottom="0" percent="0" rank="0" text="" dxfId="19">
      <formula>AB64&gt;#ref!</formula>
    </cfRule>
  </conditionalFormatting>
  <conditionalFormatting sqref="AE64:AG73 AE4:AG12 AE14:AG17 AE20:AG21 AE84:AG86 AE53:AG53">
    <cfRule type="expression" priority="25" aboveAverage="0" equalAverage="0" bottom="0" percent="0" rank="0" text="" dxfId="20">
      <formula>AE4&gt;AB$3</formula>
    </cfRule>
  </conditionalFormatting>
  <conditionalFormatting sqref="AB4:AD12 AB14:AD17 AB13:AG13 AB22:AG22 AB20:AD21 AB18:AG19 AB84:AD86 AH84:AH90 AB91:AH93 AB87:AG90">
    <cfRule type="expression" priority="26" aboveAverage="0" equalAverage="0" bottom="0" percent="0" rank="0" text="" dxfId="11">
      <formula>AB4&gt;#ref!</formula>
    </cfRule>
  </conditionalFormatting>
  <conditionalFormatting sqref="AB25:AD32 AB23:AG24">
    <cfRule type="expression" priority="27" aboveAverage="0" equalAverage="0" bottom="0" percent="0" rank="0" text="" dxfId="4">
      <formula>AB23&gt;#ref!</formula>
    </cfRule>
  </conditionalFormatting>
  <conditionalFormatting sqref="AE25:AG32">
    <cfRule type="expression" priority="28" aboveAverage="0" equalAverage="0" bottom="0" percent="0" rank="0" text="" dxfId="5">
      <formula>AE25&gt;AB$3</formula>
    </cfRule>
  </conditionalFormatting>
  <conditionalFormatting sqref="AB33:AD38 AB40:AD42 AB39:AG39">
    <cfRule type="expression" priority="29" aboveAverage="0" equalAverage="0" bottom="0" percent="0" rank="0" text="" dxfId="14">
      <formula>AB33&gt;#ref!</formula>
    </cfRule>
  </conditionalFormatting>
  <conditionalFormatting sqref="AE40:AG40 AE33:AF34 AE35:AG36 AE38:AG38 AE37:AF37 AE41:AF42">
    <cfRule type="expression" priority="30" aboveAverage="0" equalAverage="0" bottom="0" percent="0" rank="0" text="" dxfId="0">
      <formula>AE33&gt;AB$3</formula>
    </cfRule>
  </conditionalFormatting>
  <conditionalFormatting sqref="Q63:AA63">
    <cfRule type="expression" priority="31" aboveAverage="0" equalAverage="0" bottom="0" percent="0" rank="0" text="" dxfId="15">
      <formula>Q23&gt;Q$3</formula>
    </cfRule>
  </conditionalFormatting>
  <conditionalFormatting sqref="AB63:AD63">
    <cfRule type="expression" priority="32" aboveAverage="0" equalAverage="0" bottom="0" percent="0" rank="0" text="" dxfId="12">
      <formula>AB63&gt;#ref!</formula>
    </cfRule>
  </conditionalFormatting>
  <conditionalFormatting sqref="AE63:AG63">
    <cfRule type="expression" priority="33" aboveAverage="0" equalAverage="0" bottom="0" percent="0" rank="0" text="" dxfId="1">
      <formula>AE63&gt;AB$3</formula>
    </cfRule>
  </conditionalFormatting>
  <conditionalFormatting sqref="AB74:AD83">
    <cfRule type="expression" priority="34" aboveAverage="0" equalAverage="0" bottom="0" percent="0" rank="0" text="" dxfId="7">
      <formula>AB74&gt;#ref!</formula>
    </cfRule>
  </conditionalFormatting>
  <conditionalFormatting sqref="AE74:AG76 AE78:AG83 AE77:AF77">
    <cfRule type="expression" priority="35" aboveAverage="0" equalAverage="0" bottom="0" percent="0" rank="0" text="" dxfId="10">
      <formula>AE74&gt;AB$3</formula>
    </cfRule>
  </conditionalFormatting>
  <conditionalFormatting sqref="AB53:AD53 AB54:AG60">
    <cfRule type="expression" priority="36" aboveAverage="0" equalAverage="0" bottom="0" percent="0" rank="0" text="" dxfId="9">
      <formula>AB53&gt;#ref!</formula>
    </cfRule>
  </conditionalFormatting>
  <conditionalFormatting sqref="EH30:EP33">
    <cfRule type="expression" priority="37" aboveAverage="0" equalAverage="0" bottom="0" percent="0" rank="0" text="" dxfId="21">
      <formula>EH30&gt;EH$2</formula>
    </cfRule>
  </conditionalFormatting>
  <conditionalFormatting sqref="EQ31:EV32 EQ30:EY30">
    <cfRule type="expression" priority="38" aboveAverage="0" equalAverage="0" bottom="0" percent="0" rank="0" text="" dxfId="22">
      <formula>EQ30&gt;#ref!</formula>
    </cfRule>
  </conditionalFormatting>
  <conditionalFormatting sqref="EQ33:EV33">
    <cfRule type="expression" priority="39" aboveAverage="0" equalAverage="0" bottom="0" percent="0" rank="0" text="" dxfId="23">
      <formula>EQ33&gt;#ref!</formula>
    </cfRule>
  </conditionalFormatting>
  <conditionalFormatting sqref="EW31:EY33">
    <cfRule type="expression" priority="40" aboveAverage="0" equalAverage="0" bottom="0" percent="0" rank="0" text="" dxfId="24">
      <formula>EW31&gt;EQ$2</formula>
    </cfRule>
  </conditionalFormatting>
  <conditionalFormatting sqref="EH21:EP29">
    <cfRule type="expression" priority="41" aboveAverage="0" equalAverage="0" bottom="0" percent="0" rank="0" text="" dxfId="16">
      <formula>EH21&gt;EH$2</formula>
    </cfRule>
  </conditionalFormatting>
  <conditionalFormatting sqref="EQ21:EV22 EQ23:ER28 ER29:EV29 ET23:EY23 ET24:EV28">
    <cfRule type="expression" priority="42" aboveAverage="0" equalAverage="0" bottom="0" percent="0" rank="0" text="" dxfId="17">
      <formula>EQ21&gt;#ref!</formula>
    </cfRule>
  </conditionalFormatting>
  <conditionalFormatting sqref="EW21:EY22 EW24:EY29">
    <cfRule type="expression" priority="43" aboveAverage="0" equalAverage="0" bottom="0" percent="0" rank="0" text="" dxfId="18">
      <formula>EW21&gt;EQ$2</formula>
    </cfRule>
  </conditionalFormatting>
  <conditionalFormatting sqref="EQ29">
    <cfRule type="expression" priority="44" aboveAverage="0" equalAverage="0" bottom="0" percent="0" rank="0" text="" dxfId="25">
      <formula>EQ29&gt;#ref!</formula>
    </cfRule>
  </conditionalFormatting>
  <conditionalFormatting sqref="ES23:ES28">
    <cfRule type="expression" priority="45" aboveAverage="0" equalAverage="0" bottom="0" percent="0" rank="0" text="" dxfId="26">
      <formula>ES23&gt;#ref!</formula>
    </cfRule>
  </conditionalFormatting>
  <conditionalFormatting sqref="EH52:EP60">
    <cfRule type="expression" priority="46" aboveAverage="0" equalAverage="0" bottom="0" percent="0" rank="0" text="" dxfId="27">
      <formula>EH52&gt;EH$2</formula>
    </cfRule>
  </conditionalFormatting>
  <conditionalFormatting sqref="EQ53:EV55 EQ52:EY52 EQ59:EV60 EQ56:EY56 ER57:EV58">
    <cfRule type="expression" priority="47" aboveAverage="0" equalAverage="0" bottom="0" percent="0" rank="0" text="" dxfId="28">
      <formula>EQ52&gt;#ref!</formula>
    </cfRule>
  </conditionalFormatting>
  <conditionalFormatting sqref="EW53:EY55 EW57:EY60">
    <cfRule type="expression" priority="48" aboveAverage="0" equalAverage="0" bottom="0" percent="0" rank="0" text="" dxfId="29">
      <formula>EW53&gt;EQ$2</formula>
    </cfRule>
  </conditionalFormatting>
  <conditionalFormatting sqref="EH70:EP78">
    <cfRule type="expression" priority="49" aboveAverage="0" equalAverage="0" bottom="0" percent="0" rank="0" text="" dxfId="30">
      <formula>EH70&gt;EH$2</formula>
    </cfRule>
  </conditionalFormatting>
  <conditionalFormatting sqref="EQ75:EV78">
    <cfRule type="expression" priority="50" aboveAverage="0" equalAverage="0" bottom="0" percent="0" rank="0" text="" dxfId="13">
      <formula>EQ75&gt;#ref!</formula>
    </cfRule>
  </conditionalFormatting>
  <conditionalFormatting sqref="EQ70:EV74">
    <cfRule type="expression" priority="51" aboveAverage="0" equalAverage="0" bottom="0" percent="0" rank="0" text="" dxfId="31">
      <formula>EQ70&gt;#ref!</formula>
    </cfRule>
  </conditionalFormatting>
  <conditionalFormatting sqref="EW70:EY78">
    <cfRule type="expression" priority="52" aboveAverage="0" equalAverage="0" bottom="0" percent="0" rank="0" text="" dxfId="32">
      <formula>EW70&gt;EQ$2</formula>
    </cfRule>
  </conditionalFormatting>
  <conditionalFormatting sqref="EH12:EP20">
    <cfRule type="expression" priority="53" aboveAverage="0" equalAverage="0" bottom="0" percent="0" rank="0" text="" dxfId="33">
      <formula>EH12&gt;EH$2</formula>
    </cfRule>
  </conditionalFormatting>
  <conditionalFormatting sqref="EQ12:EY12">
    <cfRule type="expression" priority="54" aboveAverage="0" equalAverage="0" bottom="0" percent="0" rank="0" text="" dxfId="34">
      <formula>EQ12&gt;#ref!</formula>
    </cfRule>
  </conditionalFormatting>
  <conditionalFormatting sqref="EQ14:EV14 EQ13:EY13 EQ15:EY20">
    <cfRule type="expression" priority="55" aboveAverage="0" equalAverage="0" bottom="0" percent="0" rank="0" text="" dxfId="19">
      <formula>EQ13&gt;#ref!</formula>
    </cfRule>
  </conditionalFormatting>
  <conditionalFormatting sqref="EW14:EY14">
    <cfRule type="expression" priority="56" aboveAverage="0" equalAverage="0" bottom="0" percent="0" rank="0" text="" dxfId="20">
      <formula>EW14&gt;EQ$2</formula>
    </cfRule>
  </conditionalFormatting>
  <conditionalFormatting sqref="EH43:EP51">
    <cfRule type="expression" priority="57" aboveAverage="0" equalAverage="0" bottom="0" percent="0" rank="0" text="" dxfId="35">
      <formula>EH43&gt;EH$2</formula>
    </cfRule>
  </conditionalFormatting>
  <conditionalFormatting sqref="EQ43:EV51">
    <cfRule type="expression" priority="58" aboveAverage="0" equalAverage="0" bottom="0" percent="0" rank="0" text="" dxfId="8">
      <formula>EQ43&gt;#ref!</formula>
    </cfRule>
  </conditionalFormatting>
  <conditionalFormatting sqref="EW43:EY51">
    <cfRule type="expression" priority="59" aboveAverage="0" equalAverage="0" bottom="0" percent="0" rank="0" text="" dxfId="11">
      <formula>EW43&gt;EQ$2</formula>
    </cfRule>
  </conditionalFormatting>
  <conditionalFormatting sqref="EQ57:EQ58">
    <cfRule type="expression" priority="60" aboveAverage="0" equalAverage="0" bottom="0" percent="0" rank="0" text="" dxfId="3">
      <formula>EQ57&gt;#ref!</formula>
    </cfRule>
  </conditionalFormatting>
  <conditionalFormatting sqref="EH61:EP69">
    <cfRule type="expression" priority="61" aboveAverage="0" equalAverage="0" bottom="0" percent="0" rank="0" text="" dxfId="4">
      <formula>EH61&gt;EH$2</formula>
    </cfRule>
  </conditionalFormatting>
  <conditionalFormatting sqref="EQ64:EY64 EQ61:EV63">
    <cfRule type="expression" priority="62" aboveAverage="0" equalAverage="0" bottom="0" percent="0" rank="0" text="" dxfId="5">
      <formula>EQ61&gt;#ref!</formula>
    </cfRule>
  </conditionalFormatting>
  <conditionalFormatting sqref="EQ65:EV65 EQ66:EY66 EQ67:ER69 ET67:EV69">
    <cfRule type="expression" priority="63" aboveAverage="0" equalAverage="0" bottom="0" percent="0" rank="0" text="" dxfId="6">
      <formula>EQ65&gt;#ref!</formula>
    </cfRule>
  </conditionalFormatting>
  <conditionalFormatting sqref="EW61:EY63 EW65:EY65 EW67:EY69">
    <cfRule type="expression" priority="64" aboveAverage="0" equalAverage="0" bottom="0" percent="0" rank="0" text="" dxfId="14">
      <formula>EW61&gt;EQ$2</formula>
    </cfRule>
  </conditionalFormatting>
  <conditionalFormatting sqref="EH3:EP11">
    <cfRule type="expression" priority="65" aboveAverage="0" equalAverage="0" bottom="0" percent="0" rank="0" text="" dxfId="0">
      <formula>EH3&gt;EH$2</formula>
    </cfRule>
  </conditionalFormatting>
  <conditionalFormatting sqref="EQ3:EY5 EQ11:EV11 EQ7:EY10 EQ6:EV6">
    <cfRule type="expression" priority="66" aboveAverage="0" equalAverage="0" bottom="0" percent="0" rank="0" text="" dxfId="15">
      <formula>EQ3&gt;#ref!</formula>
    </cfRule>
  </conditionalFormatting>
  <conditionalFormatting sqref="EW6:EY6 EW11:EY11">
    <cfRule type="expression" priority="67" aboveAverage="0" equalAverage="0" bottom="0" percent="0" rank="0" text="" dxfId="12">
      <formula>EW6&gt;EQ$2</formula>
    </cfRule>
  </conditionalFormatting>
  <conditionalFormatting sqref="EP34:EP42">
    <cfRule type="expression" priority="68" aboveAverage="0" equalAverage="0" bottom="0" percent="0" rank="0" text="" dxfId="1">
      <formula>EP34&gt;EP$2</formula>
    </cfRule>
  </conditionalFormatting>
  <conditionalFormatting sqref="EG34:EG42 HB43:HI77 HB42:HC42 HI42 HE42:HG42">
    <cfRule type="expression" priority="69" aboveAverage="0" equalAverage="0" bottom="0" percent="0" rank="0" text="" dxfId="2">
      <formula>EG34&gt;EG$2</formula>
    </cfRule>
  </conditionalFormatting>
  <conditionalFormatting sqref="ES67">
    <cfRule type="expression" priority="70" aboveAverage="0" equalAverage="0" bottom="0" percent="0" rank="0" text="" dxfId="7">
      <formula>ES67&gt;#ref!</formula>
    </cfRule>
  </conditionalFormatting>
  <conditionalFormatting sqref="ES68">
    <cfRule type="expression" priority="71" aboveAverage="0" equalAverage="0" bottom="0" percent="0" rank="0" text="" dxfId="10">
      <formula>ES68&gt;#ref!</formula>
    </cfRule>
  </conditionalFormatting>
  <conditionalFormatting sqref="ES69">
    <cfRule type="expression" priority="72" aboveAverage="0" equalAverage="0" bottom="0" percent="0" rank="0" text="" dxfId="9">
      <formula>ES69&gt;#ref!</formula>
    </cfRule>
  </conditionalFormatting>
  <conditionalFormatting sqref="HB78:HI78 HB7:HI41">
    <cfRule type="expression" priority="73" aboveAverage="0" equalAverage="0" bottom="0" percent="0" rank="0" text="" dxfId="3">
      <formula>HB2&gt;HB$2</formula>
    </cfRule>
  </conditionalFormatting>
  <conditionalFormatting sqref="HH42">
    <cfRule type="expression" priority="74" aboveAverage="0" equalAverage="0" bottom="0" percent="0" rank="0" text="" dxfId="10">
      <formula>HH42&gt;HH$2</formula>
    </cfRule>
  </conditionalFormatting>
  <conditionalFormatting sqref="HD42">
    <cfRule type="expression" priority="75" aboveAverage="0" equalAverage="0" bottom="0" percent="0" rank="0" text="" dxfId="9">
      <formula>HD42&gt;HD$2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2023-02-18T15:29:29Z</dcterms:modified>
  <cp:revision>162</cp:revision>
  <dc:subject/>
  <dc:title/>
</cp:coreProperties>
</file>