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web18" sheetId="1" state="visible" r:id="rId2"/>
    <sheet name="Колонтитули" sheetId="2" state="visible" r:id="rId3"/>
  </sheets>
  <definedNames>
    <definedName function="false" hidden="false" localSheetId="0" name="_xlnm.Print_Area" vbProcedure="false">web18!$B$1:$J$2</definedName>
    <definedName function="false" hidden="true" localSheetId="0" name="_xlnm._FilterDatabase" vbProcedure="false">web18!$A$1:$IV$2</definedName>
    <definedName function="false" hidden="false" localSheetId="0" name="Excel_BuiltIn__FilterDatabase" vbProcedure="false">web18!$B$1:$E$1</definedName>
    <definedName function="false" hidden="false" localSheetId="0" name="_GoBack" vbProcedure="false">'web18'!#ref!</definedName>
    <definedName function="false" hidden="false" localSheetId="0" name="_xlnm.Print_Area" vbProcedure="false">web18!$B$1:$J$2</definedName>
    <definedName function="false" hidden="false" localSheetId="0" name="_xlnm._FilterDatabase" vbProcedure="false">web18!$A$1:$IV$2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<sst xmlns="http://schemas.openxmlformats.org/spreadsheetml/2006/main" count="73" uniqueCount="73">
  <si>
    <t xml:space="preserve">Реєстраційний №</t>
  </si>
  <si>
    <t xml:space="preserve">Прізвище, ім`я, по батькові</t>
  </si>
  <si>
    <t xml:space="preserve">Район</t>
  </si>
  <si>
    <t xml:space="preserve">  Школа</t>
  </si>
  <si>
    <t xml:space="preserve">  Клас</t>
  </si>
  <si>
    <t xml:space="preserve">Аудиторія</t>
  </si>
  <si>
    <t xml:space="preserve">ПК</t>
  </si>
  <si>
    <t xml:space="preserve">Робоча тека</t>
  </si>
  <si>
    <t xml:space="preserve">Підпис учасника</t>
  </si>
  <si>
    <t xml:space="preserve">Підпис представника орг.комітету</t>
  </si>
  <si>
    <t xml:space="preserve">Шифр орг. комітету</t>
  </si>
  <si>
    <t xml:space="preserve">Шифр журі</t>
  </si>
  <si>
    <t xml:space="preserve">Дизайн сайту </t>
  </si>
  <si>
    <t xml:space="preserve">Функціональність</t>
  </si>
  <si>
    <t xml:space="preserve">Навігація по сайту згідно із завданням</t>
  </si>
  <si>
    <t xml:space="preserve">Відображається місце знаходження згідно із завданням</t>
  </si>
  <si>
    <t xml:space="preserve">Пункти головного меню постійно на екрані згідно із завданням</t>
  </si>
  <si>
    <t xml:space="preserve">Композиційне та графічне рішення</t>
  </si>
  <si>
    <t xml:space="preserve">Заголовок згідно із завданням</t>
  </si>
  <si>
    <t xml:space="preserve">Логотип - заголовок на сторінках + Favicon (favorite icon, знак заголовка вкладення) згідно із завданням</t>
  </si>
  <si>
    <t xml:space="preserve">Єдиний стиль сайту згідно із завданням</t>
  </si>
  <si>
    <t xml:space="preserve">Заголовки в тексті згідно із завданням</t>
  </si>
  <si>
    <t xml:space="preserve">Гіперпосилання (оформлення) згідно із завданням</t>
  </si>
  <si>
    <t xml:space="preserve">Малюнки доповнюють тексти згідно із завданням</t>
  </si>
  <si>
    <t xml:space="preserve">Якість створених чи зміненизх зображень</t>
  </si>
  <si>
    <t xml:space="preserve">Кнопки (пункти) меню згідно із завданням</t>
  </si>
  <si>
    <t xml:space="preserve">Читабельність тексту згідно із завданням</t>
  </si>
  <si>
    <t xml:space="preserve">Дотримання кольорової схеми завдання, у тому числі відсутність "агресивних" кольорів</t>
  </si>
  <si>
    <t xml:space="preserve">Загальний вигляд</t>
  </si>
  <si>
    <t xml:space="preserve">Різнотипність сторінок згідно із завданням</t>
  </si>
  <si>
    <t xml:space="preserve">Збільшення малюнків згідно із завданням</t>
  </si>
  <si>
    <t xml:space="preserve">Тестування сайту</t>
  </si>
  <si>
    <t xml:space="preserve">Пункти меню</t>
  </si>
  <si>
    <t xml:space="preserve">Всі працюють</t>
  </si>
  <si>
    <t xml:space="preserve">Змінюють вигляд</t>
  </si>
  <si>
    <t xml:space="preserve">Форми</t>
  </si>
  <si>
    <t xml:space="preserve">Наявність</t>
  </si>
  <si>
    <t xml:space="preserve">Працюючі кнопки форм</t>
  </si>
  <si>
    <t xml:space="preserve">Гіперпосилання</t>
  </si>
  <si>
    <t xml:space="preserve">Внутрішні посилання</t>
  </si>
  <si>
    <t xml:space="preserve">Посилання на текстові файли, сайти</t>
  </si>
  <si>
    <t xml:space="preserve">e-mail</t>
  </si>
  <si>
    <t xml:space="preserve">Коректність</t>
  </si>
  <si>
    <t xml:space="preserve">Відсутність орфографічних помилок</t>
  </si>
  <si>
    <t xml:space="preserve">Коректна робота в різних браузерах</t>
  </si>
  <si>
    <t xml:space="preserve">Рядок заголовку відповідає назві сторінки</t>
  </si>
  <si>
    <t xml:space="preserve">Технічні елементи</t>
  </si>
  <si>
    <t xml:space="preserve">Коректність збережених файлів</t>
  </si>
  <si>
    <t xml:space="preserve">Обсяг робочої теки до  1МБ </t>
  </si>
  <si>
    <t xml:space="preserve">Правильність імен файлів та папок та їх структурованність</t>
  </si>
  <si>
    <t xml:space="preserve">Форматування тексту</t>
  </si>
  <si>
    <t xml:space="preserve">Форматування заголовків і основного тексту</t>
  </si>
  <si>
    <t xml:space="preserve">Списки</t>
  </si>
  <si>
    <t xml:space="preserve">Наявність спеціальних символів чи буквиці</t>
  </si>
  <si>
    <t xml:space="preserve">Фотогалерея
● статична - 5 балів (вирівняні зображення)
● динамічна:
    збільшення зображень при наведенні вказівника миші:
       + 2 балів, якщо виконана за допомогою CSS,  jquery;
       + 4 балів, якщо виконана за допомогою JavaScript;
   слайдер - автоматична демонстрація зображень:
       + 3 балів, якщо виконана за допомогою CSS,  jquery;
       + 6 балів, якщо виконана за допомогою JavaScript.</t>
  </si>
  <si>
    <t xml:space="preserve">Форматування інших елементів</t>
  </si>
  <si>
    <t xml:space="preserve">Зображення</t>
  </si>
  <si>
    <t xml:space="preserve">Анімація (не рухомий рядок - marquee) - брати максимальну оцінку:
7 балів за gif (якщо створено за допомогою графічного редактора);
10 балів, якщо виконана за допомогою CSS;
13 балів, якщо виконана за допомогою JS .</t>
  </si>
  <si>
    <t xml:space="preserve">Скрипти </t>
  </si>
  <si>
    <t xml:space="preserve">Каскадні таблиці стилів</t>
  </si>
  <si>
    <t xml:space="preserve">Адаптивність до мобільного пристрою 1280х720 та 768х1024 </t>
  </si>
  <si>
    <t xml:space="preserve">Всього набраних балів без урахування помилок</t>
  </si>
  <si>
    <t xml:space="preserve">Кількість помилок</t>
  </si>
  <si>
    <t xml:space="preserve">Обсяг HTML у КБ</t>
  </si>
  <si>
    <t xml:space="preserve">Обсяг CSS у КБ</t>
  </si>
  <si>
    <t xml:space="preserve">Обсяг PHP у КБ</t>
  </si>
  <si>
    <t xml:space="preserve">Всього набраних балів з урахуванням помилок</t>
  </si>
  <si>
    <t xml:space="preserve">Місце</t>
  </si>
  <si>
    <r>
      <rPr>
        <b val="true"/>
        <sz val="12"/>
        <color rgb="FFFFFFFF"/>
        <rFont val="Arial Narrow"/>
        <family val="2"/>
        <charset val="204"/>
      </rPr>
      <t xml:space="preserve">_</t>
    </r>
    <r>
      <rPr>
        <b val="true"/>
        <sz val="12"/>
        <color rgb="FF000000"/>
        <rFont val="Arial Narrow"/>
        <family val="2"/>
        <charset val="204"/>
      </rPr>
      <t xml:space="preserve">Максимальна кількість балів</t>
    </r>
  </si>
  <si>
    <t xml:space="preserve">Попередні (до апеляції) результати перевірки робіт учасників ІІІ (міського) етапу Всеукраїнської учнівської олімпіади з інформатики 2009-2010 навчального року у місті Києві</t>
  </si>
  <si>
    <t xml:space="preserve">Результати ІІІ (міського) етапу учнівської олімпіади інформаційних технологій у номінації "Веб-дизайн" 2017/2018 навчального року у місті Києві</t>
  </si>
  <si>
    <t xml:space="preserve">Протокол наявності робочих тек учасників ІІІ (міського) етапу учнівської олімпіади з інформаційних технологій у номінації "Веб-дизайн" 2017/2018 навчального року у місті Києві</t>
  </si>
  <si>
    <t xml:space="preserve">Розподіл ПК для учасників ІІІ (міського) етапу учнівської олімпіади з інформаційних технологій у номінації "Веб-дизайн" 2017/2018 навчального року у місті Києві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</si>
</sst>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2"/>
      <charset val="204"/>
    </font>
    <font>
      <sz val="12"/>
      <color rgb="FF000000"/>
      <name val="Arial Narrow"/>
      <family val="2"/>
      <charset val="204"/>
    </font>
    <font>
      <b val="true"/>
      <sz val="12"/>
      <color rgb="FF000000"/>
      <name val="Arial Narrow"/>
      <family val="2"/>
      <charset val="204"/>
    </font>
    <font>
      <b val="true"/>
      <sz val="12"/>
      <name val="Arial Narrow"/>
      <family val="2"/>
      <charset val="204"/>
    </font>
    <font>
      <b val="true"/>
      <sz val="12"/>
      <color rgb="FFFFFFFF"/>
      <name val="Arial Narrow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Звичайний 2" xfId="20" builtinId="53" customBuiltin="true"/>
    <cellStyle name="Звичайний 3" xfId="21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"/>
  <sheetViews>
    <sheetView windowProtection="false" showFormulas="false" showGridLines="true" showRowColHeaders="true" showZeros="true" rightToLeft="false" tabSelected="true" showOutlineSymbols="true" defaultGridColor="true" view="normal" topLeftCell="AX1" colorId="64" zoomScale="100" zoomScaleNormal="100" zoomScalePageLayoutView="100" workbookViewId="0">
      <selection pane="topLeft" activeCell="BO2" activeCellId="0" sqref="BO2"/>
    </sheetView>
  </sheetViews>
  <sheetFormatPr defaultRowHeight="15"/>
  <cols>
    <col collapsed="false" hidden="false" max="1" min="1" style="1" width="4.49797570850202"/>
    <col collapsed="false" hidden="false" max="2" min="2" style="2" width="41.2388663967611"/>
    <col collapsed="false" hidden="false" max="3" min="3" style="2" width="15.6396761133603"/>
    <col collapsed="false" hidden="false" max="4" min="4" style="3" width="4.39271255060729"/>
    <col collapsed="false" hidden="false" max="5" min="5" style="4" width="3.10526315789474"/>
    <col collapsed="false" hidden="false" max="6" min="6" style="5" width="5.89068825910931"/>
    <col collapsed="false" hidden="false" max="8" min="7" style="6" width="4.39271255060729"/>
    <col collapsed="false" hidden="false" max="10" min="9" style="6" width="8.35627530364373"/>
    <col collapsed="false" hidden="false" max="11" min="11" style="1" width="4.49797570850202"/>
    <col collapsed="false" hidden="false" max="12" min="12" style="1" width="3.8582995951417"/>
    <col collapsed="false" hidden="false" max="14" min="13" style="2" width="5.1417004048583"/>
    <col collapsed="false" hidden="false" max="15" min="15" style="3" width="6.10526315789474"/>
    <col collapsed="false" hidden="false" max="16" min="16" style="3" width="7.60728744939271"/>
    <col collapsed="false" hidden="false" max="17" min="17" style="3" width="8.37651821862348"/>
    <col collapsed="false" hidden="false" max="18" min="18" style="2" width="6.96356275303644"/>
    <col collapsed="false" hidden="false" max="19" min="19" style="1" width="4.60728744939271"/>
    <col collapsed="false" hidden="false" max="20" min="20" style="1" width="11.6761133603239"/>
    <col collapsed="false" hidden="false" max="22" min="21" style="1" width="4.60728744939271"/>
    <col collapsed="false" hidden="false" max="23" min="23" style="1" width="5.57085020242915"/>
    <col collapsed="false" hidden="false" max="24" min="24" style="1" width="5.67611336032389"/>
    <col collapsed="false" hidden="false" max="25" min="25" style="1" width="5.57085020242915"/>
    <col collapsed="false" hidden="false" max="26" min="26" style="1" width="4.60728744939271"/>
    <col collapsed="false" hidden="false" max="27" min="27" style="1" width="6.39271255060729"/>
    <col collapsed="false" hidden="false" max="28" min="28" style="1" width="6.83400809716599"/>
    <col collapsed="false" hidden="false" max="29" min="29" style="1" width="5.35627530364372"/>
    <col collapsed="false" hidden="false" max="30" min="30" style="1" width="5.57085020242915"/>
    <col collapsed="false" hidden="false" max="31" min="31" style="1" width="5.35627530364372"/>
    <col collapsed="false" hidden="false" max="32" min="32" style="2" width="9.10526315789474"/>
    <col collapsed="false" hidden="false" max="39" min="33" style="1" width="4.60728744939271"/>
    <col collapsed="false" hidden="false" max="40" min="40" style="1" width="4.49797570850202"/>
    <col collapsed="false" hidden="false" max="41" min="41" style="1" width="6.63967611336032"/>
    <col collapsed="false" hidden="false" max="42" min="42" style="1" width="4.49797570850202"/>
    <col collapsed="false" hidden="false" max="43" min="43" style="1" width="5.57085020242915"/>
    <col collapsed="false" hidden="false" max="46" min="44" style="1" width="7.71255060728745"/>
    <col collapsed="false" hidden="false" max="47" min="47" style="1" width="5.35627530364372"/>
    <col collapsed="false" hidden="false" max="48" min="48" style="1" width="7.92712550607287"/>
    <col collapsed="false" hidden="false" max="49" min="49" style="1" width="5.57085020242915"/>
    <col collapsed="false" hidden="false" max="51" min="50" style="1" width="9.10526315789474"/>
    <col collapsed="false" hidden="false" max="52" min="52" style="1" width="6.42914979757085"/>
    <col collapsed="false" hidden="false" max="53" min="53" style="1" width="5.03643724696356"/>
    <col collapsed="false" hidden="false" max="54" min="54" style="1" width="5.46153846153846"/>
    <col collapsed="false" hidden="false" max="55" min="55" style="1" width="3.10526315789474"/>
    <col collapsed="false" hidden="false" max="56" min="56" style="1" width="5.89068825910931"/>
    <col collapsed="false" hidden="false" max="60" min="57" style="1" width="6.31983805668016"/>
    <col collapsed="false" hidden="false" max="61" min="61" style="1" width="8.89068825910931"/>
    <col collapsed="false" hidden="false" max="62" min="62" style="2" width="8.67611336032389"/>
    <col collapsed="false" hidden="false" max="66" min="63" style="1" width="4.92712550607287"/>
    <col collapsed="false" hidden="false" max="67" min="67" style="1" width="6.10526315789474"/>
    <col collapsed="false" hidden="false" max="69" min="68" style="1" width="4.92712550607287"/>
    <col collapsed="false" hidden="false" max="70" min="70" style="7" width="4.92712550607287"/>
    <col collapsed="false" hidden="false" max="71" min="71" style="2" width="4.92712550607287"/>
    <col collapsed="false" hidden="false" max="72" min="72" style="2" width="9.10526315789474"/>
    <col collapsed="false" hidden="false" max="73" min="73" style="8" width="3.10526315789474"/>
    <col collapsed="false" hidden="false" max="1021" min="74" style="2" width="9.10526315789474"/>
    <col collapsed="false" hidden="false" max="1025" min="1022" style="0" width="9.10526315789474"/>
  </cols>
  <sheetData>
    <row r="1" s="10" customFormat="true" ht="128.25" hidden="false" customHeight="true" outlineLevel="0" collapsed="false">
      <c r="A1" s="9" t="s">
        <v>0</v>
      </c>
      <c r="B1" s="10" t="s">
        <v>1</v>
      </c>
      <c r="C1" s="10" t="s">
        <v>2</v>
      </c>
      <c r="D1" s="11" t="s">
        <v>3</v>
      </c>
      <c r="E1" s="12" t="s">
        <v>4</v>
      </c>
      <c r="F1" s="13" t="s">
        <v>5</v>
      </c>
      <c r="G1" s="14" t="s">
        <v>6</v>
      </c>
      <c r="H1" s="15" t="s">
        <v>7</v>
      </c>
      <c r="I1" s="15" t="s">
        <v>8</v>
      </c>
      <c r="J1" s="16" t="s">
        <v>9</v>
      </c>
      <c r="K1" s="11" t="s">
        <v>10</v>
      </c>
      <c r="L1" s="11" t="s">
        <v>11</v>
      </c>
      <c r="M1" s="17" t="s">
        <v>12</v>
      </c>
      <c r="N1" s="17" t="s">
        <v>13</v>
      </c>
      <c r="O1" s="18" t="s">
        <v>14</v>
      </c>
      <c r="P1" s="18" t="s">
        <v>15</v>
      </c>
      <c r="Q1" s="18" t="s">
        <v>16</v>
      </c>
      <c r="R1" s="19" t="s">
        <v>17</v>
      </c>
      <c r="S1" s="20" t="s">
        <v>18</v>
      </c>
      <c r="T1" s="18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21" t="s">
        <v>24</v>
      </c>
      <c r="Z1" s="18" t="s">
        <v>25</v>
      </c>
      <c r="AA1" s="18" t="s">
        <v>26</v>
      </c>
      <c r="AB1" s="18" t="s">
        <v>27</v>
      </c>
      <c r="AC1" s="17" t="s">
        <v>28</v>
      </c>
      <c r="AD1" s="18" t="s">
        <v>29</v>
      </c>
      <c r="AE1" s="18" t="s">
        <v>30</v>
      </c>
      <c r="AF1" s="17" t="s">
        <v>31</v>
      </c>
      <c r="AG1" s="19" t="s">
        <v>32</v>
      </c>
      <c r="AH1" s="21" t="s">
        <v>33</v>
      </c>
      <c r="AI1" s="21" t="s">
        <v>34</v>
      </c>
      <c r="AJ1" s="19" t="s">
        <v>35</v>
      </c>
      <c r="AK1" s="21" t="s">
        <v>36</v>
      </c>
      <c r="AL1" s="21" t="s">
        <v>37</v>
      </c>
      <c r="AM1" s="17" t="s">
        <v>38</v>
      </c>
      <c r="AN1" s="21" t="s">
        <v>39</v>
      </c>
      <c r="AO1" s="21" t="s">
        <v>40</v>
      </c>
      <c r="AP1" s="21" t="s">
        <v>41</v>
      </c>
      <c r="AQ1" s="17" t="s">
        <v>42</v>
      </c>
      <c r="AR1" s="21" t="s">
        <v>43</v>
      </c>
      <c r="AS1" s="21" t="s">
        <v>44</v>
      </c>
      <c r="AT1" s="21" t="s">
        <v>45</v>
      </c>
      <c r="AU1" s="17" t="s">
        <v>46</v>
      </c>
      <c r="AV1" s="21" t="s">
        <v>47</v>
      </c>
      <c r="AW1" s="21" t="s">
        <v>48</v>
      </c>
      <c r="AX1" s="21" t="s">
        <v>49</v>
      </c>
      <c r="AY1" s="21" t="s">
        <v>50</v>
      </c>
      <c r="AZ1" s="21" t="s">
        <v>51</v>
      </c>
      <c r="BA1" s="22" t="s">
        <v>52</v>
      </c>
      <c r="BB1" s="21" t="s">
        <v>53</v>
      </c>
      <c r="BC1" s="21" t="s">
        <v>54</v>
      </c>
      <c r="BD1" s="23" t="s">
        <v>55</v>
      </c>
      <c r="BE1" s="22" t="s">
        <v>56</v>
      </c>
      <c r="BF1" s="21" t="s">
        <v>57</v>
      </c>
      <c r="BG1" s="21" t="s">
        <v>58</v>
      </c>
      <c r="BH1" s="21" t="s">
        <v>59</v>
      </c>
      <c r="BI1" s="21" t="s">
        <v>60</v>
      </c>
      <c r="BJ1" s="24" t="s">
        <v>61</v>
      </c>
      <c r="BK1" s="11" t="s">
        <v>62</v>
      </c>
      <c r="BL1" s="11" t="s">
        <v>63</v>
      </c>
      <c r="BM1" s="11" t="s">
        <v>64</v>
      </c>
      <c r="BN1" s="11" t="s">
        <v>65</v>
      </c>
      <c r="BO1" s="24" t="s">
        <v>66</v>
      </c>
      <c r="BR1" s="11"/>
      <c r="BS1" s="25"/>
      <c r="BU1" s="26" t="s">
        <v>67</v>
      </c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  <c r="AMH1" s="0"/>
      <c r="AMI1" s="0"/>
      <c r="AMJ1" s="0"/>
    </row>
    <row r="2" customFormat="false" ht="16.5" hidden="false" customHeight="true" outlineLevel="0" collapsed="false">
      <c r="A2" s="9"/>
      <c r="B2" s="28" t="s">
        <v>68</v>
      </c>
      <c r="C2" s="10"/>
      <c r="D2" s="11"/>
      <c r="E2" s="29" t="n">
        <v>0</v>
      </c>
      <c r="F2" s="13"/>
      <c r="G2" s="14"/>
      <c r="H2" s="14"/>
      <c r="I2" s="14"/>
      <c r="J2" s="14"/>
      <c r="K2" s="11"/>
      <c r="L2" s="11"/>
      <c r="M2" s="30" t="n">
        <f aca="false">N2+R2+AC2</f>
        <v>64</v>
      </c>
      <c r="N2" s="30" t="n">
        <f aca="false">SUM(O2:Q2)</f>
        <v>20</v>
      </c>
      <c r="O2" s="1" t="n">
        <v>11</v>
      </c>
      <c r="P2" s="1" t="n">
        <v>6</v>
      </c>
      <c r="Q2" s="1" t="n">
        <v>3</v>
      </c>
      <c r="R2" s="31" t="n">
        <f aca="false">SUM(S2:AB2)</f>
        <v>38</v>
      </c>
      <c r="S2" s="1" t="n">
        <v>8</v>
      </c>
      <c r="T2" s="1" t="n">
        <v>6</v>
      </c>
      <c r="U2" s="1" t="n">
        <v>10</v>
      </c>
      <c r="V2" s="1" t="n">
        <v>2</v>
      </c>
      <c r="W2" s="1" t="n">
        <v>2</v>
      </c>
      <c r="X2" s="1" t="n">
        <v>2</v>
      </c>
      <c r="Y2" s="1" t="n">
        <v>2</v>
      </c>
      <c r="Z2" s="1" t="n">
        <v>2</v>
      </c>
      <c r="AA2" s="1" t="n">
        <v>2</v>
      </c>
      <c r="AB2" s="1" t="n">
        <v>2</v>
      </c>
      <c r="AC2" s="30" t="n">
        <f aca="false">SUM(AD2:AE2)</f>
        <v>6</v>
      </c>
      <c r="AD2" s="1" t="n">
        <v>4</v>
      </c>
      <c r="AE2" s="1" t="n">
        <v>2</v>
      </c>
      <c r="AF2" s="30" t="n">
        <f aca="false">AG2+AJ2+AM2+AQ2</f>
        <v>26</v>
      </c>
      <c r="AG2" s="31" t="n">
        <f aca="false">SUM(AH2:AI2)</f>
        <v>5</v>
      </c>
      <c r="AH2" s="1" t="n">
        <v>2</v>
      </c>
      <c r="AI2" s="1" t="n">
        <v>3</v>
      </c>
      <c r="AJ2" s="31" t="n">
        <f aca="false">SUM(AK2:AL2)</f>
        <v>5</v>
      </c>
      <c r="AK2" s="1" t="n">
        <v>2</v>
      </c>
      <c r="AL2" s="1" t="n">
        <v>3</v>
      </c>
      <c r="AM2" s="30" t="n">
        <f aca="false">SUM(AN2:AP2)</f>
        <v>8</v>
      </c>
      <c r="AN2" s="1" t="n">
        <v>2</v>
      </c>
      <c r="AO2" s="1" t="n">
        <v>4</v>
      </c>
      <c r="AP2" s="1" t="n">
        <v>2</v>
      </c>
      <c r="AQ2" s="30" t="n">
        <f aca="false">SUM(AR2:AT2)</f>
        <v>8</v>
      </c>
      <c r="AR2" s="1" t="n">
        <v>2</v>
      </c>
      <c r="AS2" s="1" t="n">
        <v>4</v>
      </c>
      <c r="AT2" s="1" t="n">
        <v>2</v>
      </c>
      <c r="AU2" s="30" t="n">
        <f aca="false">BD2+AV2+AY2</f>
        <v>74</v>
      </c>
      <c r="AV2" s="30" t="n">
        <f aca="false">AW2+AX2</f>
        <v>13</v>
      </c>
      <c r="AW2" s="1" t="n">
        <v>10</v>
      </c>
      <c r="AX2" s="1" t="n">
        <v>3</v>
      </c>
      <c r="AY2" s="30" t="n">
        <f aca="false">SUM(AZ2:BC2)</f>
        <v>21</v>
      </c>
      <c r="AZ2" s="1" t="n">
        <v>2</v>
      </c>
      <c r="BA2" s="1" t="n">
        <v>2</v>
      </c>
      <c r="BB2" s="1" t="n">
        <v>2</v>
      </c>
      <c r="BC2" s="1" t="n">
        <v>15</v>
      </c>
      <c r="BD2" s="30" t="n">
        <f aca="false">SUM(BE2:BH2)</f>
        <v>40</v>
      </c>
      <c r="BE2" s="1" t="n">
        <v>2</v>
      </c>
      <c r="BF2" s="1" t="n">
        <v>13</v>
      </c>
      <c r="BG2" s="1" t="n">
        <v>15</v>
      </c>
      <c r="BH2" s="1" t="n">
        <v>10</v>
      </c>
      <c r="BI2" s="1" t="n">
        <v>6</v>
      </c>
      <c r="BJ2" s="32" t="n">
        <f aca="false">M2+AF2+AU2</f>
        <v>164</v>
      </c>
      <c r="BK2" s="10" t="n">
        <v>40</v>
      </c>
      <c r="BL2" s="10" t="n">
        <v>200</v>
      </c>
      <c r="BM2" s="10" t="n">
        <v>200</v>
      </c>
      <c r="BN2" s="10" t="n">
        <v>200</v>
      </c>
      <c r="BO2" s="10" t="n">
        <f aca="false">BJ2*MAX(0,1-BK2/(BL2+BM2+BN2))</f>
        <v>153.066666666667</v>
      </c>
      <c r="BP2" s="10"/>
      <c r="BQ2" s="10"/>
      <c r="BR2" s="11"/>
      <c r="BS2" s="25"/>
      <c r="BT2" s="10"/>
      <c r="BU2" s="33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</row>
  </sheetData>
  <autoFilter ref="A1:IV2"/>
  <printOptions headings="false" gridLines="false" gridLinesSet="true" horizontalCentered="true" verticalCentered="true"/>
  <pageMargins left="0.118055555555556" right="0.118055555555556" top="1.14166666666667" bottom="0.354166666666667" header="0.118055555555556" footer="0.118055555555556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 Narrow,Звичайний"&amp;14Протокол наявності робочих тек учасників ІІІ (міського) етапу
учнівської олімпіади з інформаційних технологій
у номінації "Веб-дизайн" 2017/2018 навчального року у місті Києві</oddHeader>
    <oddFooter>&amp;C&amp;"Arial Narrow,Звичайний"&amp;12Голова орг. комітету&amp;R&amp;"Arial Narrow,Звичайний"&amp;12Олександр Рудик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5"/>
  <cols>
    <col collapsed="false" hidden="false" max="1" min="1" style="0" width="99.5141700404858"/>
    <col collapsed="false" hidden="false" max="1025" min="2" style="0" width="8.57085020242915"/>
  </cols>
  <sheetData>
    <row r="1" customFormat="false" ht="60" hidden="false" customHeight="true" outlineLevel="0" collapsed="false">
      <c r="A1" s="34" t="s">
        <v>69</v>
      </c>
    </row>
    <row r="2" customFormat="false" ht="60" hidden="false" customHeight="true" outlineLevel="0" collapsed="false">
      <c r="A2" s="34" t="s">
        <v>70</v>
      </c>
    </row>
    <row r="3" customFormat="false" ht="60" hidden="false" customHeight="true" outlineLevel="0" collapsed="false">
      <c r="A3" s="34" t="s">
        <v>71</v>
      </c>
    </row>
    <row r="4" customFormat="false" ht="60" hidden="false" customHeight="true" outlineLevel="0" collapsed="false">
      <c r="A4" s="34" t="s">
        <v>72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LibreOffice/5.1.4.2$Linux_X86_64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2017-03-07T06:04:47Z</dcterms:created>
  <dc:creator>Гость</dc:creator>
  <dc:description/>
  <dc:language>uk-UA</dc:language>
  <cp:lastModifiedBy/>
  <cp:lastPrinted>2018-04-23T09:57:22Z</cp:lastPrinted>
  <dcterms:modified xsi:type="dcterms:W3CDTF">2018-09-18T09:00:25Z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