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kar\Downloads\Тур2\Excel\"/>
    </mc:Choice>
  </mc:AlternateContent>
  <xr:revisionPtr revIDLastSave="0" documentId="13_ncr:1_{27FA5859-C116-494C-AC8F-1EF11892A1EB}" xr6:coauthVersionLast="36" xr6:coauthVersionMax="47" xr10:uidLastSave="{00000000-0000-0000-0000-000000000000}"/>
  <bookViews>
    <workbookView xWindow="0" yWindow="0" windowWidth="14370" windowHeight="6285" xr2:uid="{00000000-000D-0000-FFFF-FFFF00000000}"/>
  </bookViews>
  <sheets>
    <sheet name="колірний круг Іттена" sheetId="1" r:id="rId1"/>
    <sheet name="виробництво одягу" sheetId="5" r:id="rId2"/>
    <sheet name="реалізація" sheetId="4" r:id="rId3"/>
    <sheet name="зображення одягу" sheetId="6" r:id="rId4"/>
    <sheet name="зображення" sheetId="7" r:id="rId5"/>
    <sheet name="терміни швацькоі справи" sheetId="9" r:id="rId6"/>
    <sheet name="словник" sheetId="2" r:id="rId7"/>
  </sheets>
  <definedNames>
    <definedName name="solver_adj" localSheetId="6" hidden="1">словник!$C$5:$G$6</definedName>
    <definedName name="solver_cvg" localSheetId="2" hidden="1">0.0001</definedName>
    <definedName name="solver_cvg" localSheetId="6" hidden="1">0.0001</definedName>
    <definedName name="solver_drv" localSheetId="2" hidden="1">1</definedName>
    <definedName name="solver_drv" localSheetId="6" hidden="1">1</definedName>
    <definedName name="solver_eng" localSheetId="2" hidden="1">2</definedName>
    <definedName name="solver_eng" localSheetId="6" hidden="1">2</definedName>
    <definedName name="solver_est" localSheetId="2" hidden="1">1</definedName>
    <definedName name="solver_est" localSheetId="6" hidden="1">1</definedName>
    <definedName name="solver_itr" localSheetId="2" hidden="1">2147483647</definedName>
    <definedName name="solver_itr" localSheetId="6" hidden="1">2147483647</definedName>
    <definedName name="solver_lhs1" localSheetId="2" hidden="1">реалізація!$H$19</definedName>
    <definedName name="solver_lhs1" localSheetId="6" hidden="1">словник!$C$5:$G$6</definedName>
    <definedName name="solver_lhs10" localSheetId="2" hidden="1">реалізація!$H$19</definedName>
    <definedName name="solver_lhs10" localSheetId="6" hidden="1">словник!$H$19</definedName>
    <definedName name="solver_lhs2" localSheetId="2" hidden="1">реалізація!$H$19</definedName>
    <definedName name="solver_lhs2" localSheetId="6" hidden="1">словник!$H$11</definedName>
    <definedName name="solver_lhs3" localSheetId="2" hidden="1">реалізація!$H$19</definedName>
    <definedName name="solver_lhs3" localSheetId="6" hidden="1">словник!$H$12</definedName>
    <definedName name="solver_lhs4" localSheetId="2" hidden="1">реалізація!$H$19</definedName>
    <definedName name="solver_lhs4" localSheetId="6" hidden="1">словник!$H$13</definedName>
    <definedName name="solver_lhs5" localSheetId="2" hidden="1">реалізація!$H$19</definedName>
    <definedName name="solver_lhs5" localSheetId="6" hidden="1">словник!$H$14</definedName>
    <definedName name="solver_lhs6" localSheetId="2" hidden="1">реалізація!$H$19</definedName>
    <definedName name="solver_lhs6" localSheetId="6" hidden="1">словник!$H$15</definedName>
    <definedName name="solver_lhs7" localSheetId="2" hidden="1">реалізація!$H$19</definedName>
    <definedName name="solver_lhs7" localSheetId="6" hidden="1">словник!$H$16</definedName>
    <definedName name="solver_lhs8" localSheetId="2" hidden="1">реалізація!$H$19</definedName>
    <definedName name="solver_lhs8" localSheetId="6" hidden="1">словник!$H$17</definedName>
    <definedName name="solver_lhs9" localSheetId="2" hidden="1">реалізація!$H$19</definedName>
    <definedName name="solver_lhs9" localSheetId="6" hidden="1">словник!$H$18</definedName>
    <definedName name="solver_mip" localSheetId="2" hidden="1">2147483647</definedName>
    <definedName name="solver_mip" localSheetId="6" hidden="1">2147483647</definedName>
    <definedName name="solver_mni" localSheetId="2" hidden="1">30</definedName>
    <definedName name="solver_mni" localSheetId="6" hidden="1">30</definedName>
    <definedName name="solver_mrt" localSheetId="2" hidden="1">0.075</definedName>
    <definedName name="solver_mrt" localSheetId="6" hidden="1">0.075</definedName>
    <definedName name="solver_msl" localSheetId="2" hidden="1">2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od" localSheetId="2" hidden="1">2147483647</definedName>
    <definedName name="solver_nod" localSheetId="6" hidden="1">2147483647</definedName>
    <definedName name="solver_num" localSheetId="2" hidden="1">0</definedName>
    <definedName name="solver_num" localSheetId="6" hidden="1">10</definedName>
    <definedName name="solver_nwt" localSheetId="2" hidden="1">1</definedName>
    <definedName name="solver_nwt" localSheetId="6" hidden="1">1</definedName>
    <definedName name="solver_opt" localSheetId="6" hidden="1">словник!$H$10</definedName>
    <definedName name="solver_pre" localSheetId="2" hidden="1">0.000001</definedName>
    <definedName name="solver_pre" localSheetId="6" hidden="1">0.000001</definedName>
    <definedName name="solver_rbv" localSheetId="2" hidden="1">1</definedName>
    <definedName name="solver_rbv" localSheetId="6" hidden="1">1</definedName>
    <definedName name="solver_rel1" localSheetId="2" hidden="1">2</definedName>
    <definedName name="solver_rel1" localSheetId="6" hidden="1">3</definedName>
    <definedName name="solver_rel10" localSheetId="2" hidden="1">2</definedName>
    <definedName name="solver_rel10" localSheetId="6" hidden="1">2</definedName>
    <definedName name="solver_rel2" localSheetId="2" hidden="1">2</definedName>
    <definedName name="solver_rel2" localSheetId="6" hidden="1">2</definedName>
    <definedName name="solver_rel3" localSheetId="2" hidden="1">2</definedName>
    <definedName name="solver_rel3" localSheetId="6" hidden="1">2</definedName>
    <definedName name="solver_rel4" localSheetId="2" hidden="1">2</definedName>
    <definedName name="solver_rel4" localSheetId="6" hidden="1">2</definedName>
    <definedName name="solver_rel5" localSheetId="2" hidden="1">2</definedName>
    <definedName name="solver_rel5" localSheetId="6" hidden="1">2</definedName>
    <definedName name="solver_rel6" localSheetId="2" hidden="1">2</definedName>
    <definedName name="solver_rel6" localSheetId="6" hidden="1">2</definedName>
    <definedName name="solver_rel7" localSheetId="2" hidden="1">2</definedName>
    <definedName name="solver_rel7" localSheetId="6" hidden="1">2</definedName>
    <definedName name="solver_rel8" localSheetId="2" hidden="1">2</definedName>
    <definedName name="solver_rel8" localSheetId="6" hidden="1">2</definedName>
    <definedName name="solver_rel9" localSheetId="2" hidden="1">2</definedName>
    <definedName name="solver_rel9" localSheetId="6" hidden="1">2</definedName>
    <definedName name="solver_rhs1" localSheetId="2" hidden="1">реалізація!$E$19</definedName>
    <definedName name="solver_rhs1" localSheetId="6" hidden="1">0</definedName>
    <definedName name="solver_rhs10" localSheetId="2" hidden="1">реалізація!$E$19</definedName>
    <definedName name="solver_rhs10" localSheetId="6" hidden="1">словник!$E$19</definedName>
    <definedName name="solver_rhs2" localSheetId="2" hidden="1">реалізація!$E$19</definedName>
    <definedName name="solver_rhs2" localSheetId="6" hidden="1">словник!$E$11</definedName>
    <definedName name="solver_rhs3" localSheetId="2" hidden="1">реалізація!$E$19</definedName>
    <definedName name="solver_rhs3" localSheetId="6" hidden="1">словник!$E$12</definedName>
    <definedName name="solver_rhs4" localSheetId="2" hidden="1">реалізація!$E$19</definedName>
    <definedName name="solver_rhs4" localSheetId="6" hidden="1">словник!$E$13</definedName>
    <definedName name="solver_rhs5" localSheetId="2" hidden="1">реалізація!$E$19</definedName>
    <definedName name="solver_rhs5" localSheetId="6" hidden="1">словник!$E$14</definedName>
    <definedName name="solver_rhs6" localSheetId="2" hidden="1">реалізація!$E$19</definedName>
    <definedName name="solver_rhs6" localSheetId="6" hidden="1">словник!$E$15</definedName>
    <definedName name="solver_rhs7" localSheetId="2" hidden="1">реалізація!$E$19</definedName>
    <definedName name="solver_rhs7" localSheetId="6" hidden="1">словник!$E$16</definedName>
    <definedName name="solver_rhs8" localSheetId="2" hidden="1">реалізація!$E$19</definedName>
    <definedName name="solver_rhs8" localSheetId="6" hidden="1">словник!$E$17</definedName>
    <definedName name="solver_rhs9" localSheetId="2" hidden="1">реалізація!$E$19</definedName>
    <definedName name="solver_rhs9" localSheetId="6" hidden="1">словник!$E$18</definedName>
    <definedName name="solver_rlx" localSheetId="2" hidden="1">2</definedName>
    <definedName name="solver_rlx" localSheetId="6" hidden="1">2</definedName>
    <definedName name="solver_rsd" localSheetId="2" hidden="1">0</definedName>
    <definedName name="solver_rsd" localSheetId="6" hidden="1">0</definedName>
    <definedName name="solver_scl" localSheetId="2" hidden="1">1</definedName>
    <definedName name="solver_scl" localSheetId="6" hidden="1">1</definedName>
    <definedName name="solver_sho" localSheetId="2" hidden="1">2</definedName>
    <definedName name="solver_sho" localSheetId="6" hidden="1">2</definedName>
    <definedName name="solver_ssz" localSheetId="2" hidden="1">100</definedName>
    <definedName name="solver_ssz" localSheetId="6" hidden="1">100</definedName>
    <definedName name="solver_tim" localSheetId="2" hidden="1">2147483647</definedName>
    <definedName name="solver_tim" localSheetId="6" hidden="1">2147483647</definedName>
    <definedName name="solver_tol" localSheetId="2" hidden="1">0.01</definedName>
    <definedName name="solver_tol" localSheetId="6" hidden="1">0.01</definedName>
    <definedName name="solver_typ" localSheetId="2" hidden="1">3</definedName>
    <definedName name="solver_typ" localSheetId="6" hidden="1">3</definedName>
    <definedName name="solver_val" localSheetId="6" hidden="1">76</definedName>
    <definedName name="solver_ver" localSheetId="2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4" l="1"/>
  <c r="D37" i="4"/>
  <c r="D38" i="4"/>
  <c r="D39" i="4"/>
  <c r="D40" i="4"/>
  <c r="D41" i="4"/>
  <c r="D43" i="4"/>
  <c r="D44" i="4"/>
  <c r="D42" i="4"/>
  <c r="J14" i="4"/>
  <c r="G26" i="4"/>
</calcChain>
</file>

<file path=xl/sharedStrings.xml><?xml version="1.0" encoding="utf-8"?>
<sst xmlns="http://schemas.openxmlformats.org/spreadsheetml/2006/main" count="210" uniqueCount="181">
  <si>
    <t>джинсовий</t>
  </si>
  <si>
    <t>спортивний</t>
  </si>
  <si>
    <t>кежуал</t>
  </si>
  <si>
    <t>для відпочинку</t>
  </si>
  <si>
    <t>етнічний</t>
  </si>
  <si>
    <t>запити</t>
  </si>
  <si>
    <t>не для відпочинку і не жіночий</t>
  </si>
  <si>
    <t>всього записів в БД</t>
  </si>
  <si>
    <t>Схема № 1. Комплементарне поєднання</t>
  </si>
  <si>
    <t xml:space="preserve">Комплементарними, або додатковими, контрастними, є кольори, які розташовані на протилежних сторонах колірного круга Іттена. </t>
  </si>
  <si>
    <t>Yellow</t>
  </si>
  <si>
    <t>Yellow Orange</t>
  </si>
  <si>
    <t>Orange</t>
  </si>
  <si>
    <t>Red Orange</t>
  </si>
  <si>
    <t xml:space="preserve">Red </t>
  </si>
  <si>
    <t>Red Violet</t>
  </si>
  <si>
    <t>Violet</t>
  </si>
  <si>
    <t>Blue Violet</t>
  </si>
  <si>
    <t>Blue</t>
  </si>
  <si>
    <t>Blue Green</t>
  </si>
  <si>
    <t>Green</t>
  </si>
  <si>
    <t>Yellow Green</t>
  </si>
  <si>
    <t>Схема № 2. Тріада - поєднання 3 кольорів</t>
  </si>
  <si>
    <t>Схема № 3. Квадрат</t>
  </si>
  <si>
    <t>Поєднання 4 кольорів, рівновіддалених один від одного. Кольори тут несхожі по тону, але також комплементарні. За рахунок цього образ буде динамічним, грайливим і яскравим. Приклад: фіолетовий, червоно-оранжевий, жовтий, синьо-зелений.</t>
  </si>
  <si>
    <t>жіночий і (етнічний або кежуал)</t>
  </si>
  <si>
    <t>чоловічий і спортивний або жіночий і джинсовий</t>
  </si>
  <si>
    <t xml:space="preserve">чоловічий і кежуал або жіночий для відпочинку </t>
  </si>
  <si>
    <t>жіночий і спортивний</t>
  </si>
  <si>
    <t>чоловічий</t>
  </si>
  <si>
    <t>чоловічий і (кежуал або спортивний або джинсовий)</t>
  </si>
  <si>
    <t>кількість записів</t>
  </si>
  <si>
    <t>жіночий</t>
  </si>
  <si>
    <t>Відповідь:</t>
  </si>
  <si>
    <t>одяг</t>
  </si>
  <si>
    <t>Пальта, півпальта тощо, чоловічі та хлопчачі, тис.шт</t>
  </si>
  <si>
    <t>Жилети, анораки, куртки  та подібні вироби , чоловічі та хлопчачі, тис.шт</t>
  </si>
  <si>
    <t>Костюми та комплекти , чоловічі та хлопчачі, тис.шт</t>
  </si>
  <si>
    <t>Піджаки та блейзери , чоловічі та хлопчачі, тис.шт</t>
  </si>
  <si>
    <t>Пальта та плащі тощо, жіночі та дівчачі, тис.шт</t>
  </si>
  <si>
    <t>Жилети, анораки та подібні вироби , жіночі та дівчачі, тис.шт</t>
  </si>
  <si>
    <t>Костюми та комплекти ,  жіночі та дівчачі, тис.шт</t>
  </si>
  <si>
    <t>Жакети та блейзери , жіночі та дівчачі, тис.шт</t>
  </si>
  <si>
    <t>Сукні , жіночі та дівчачі,тис.шт</t>
  </si>
  <si>
    <t>Назва</t>
  </si>
  <si>
    <t>номер</t>
  </si>
  <si>
    <t>зображення</t>
  </si>
  <si>
    <t>Айріс фолдінг - техніка заповнення вирізаної по контуру картинки різінокольоровими смужками.</t>
  </si>
  <si>
    <t>Аплікація (у кравецькій справі) - пришитий до виробу мотив з іншої тканини.</t>
  </si>
  <si>
    <t>Асиметрія - нерівномірне розміщення слемсіпів при збереженні загальної рівноваги.</t>
  </si>
  <si>
    <t>Базисна сітка  - сукупність допоміжних горизонтальних і вертикальних ліній, що визначають загальні розміри основних частин будь-якого виробу.</t>
  </si>
  <si>
    <t>Викрійка - зразок, вирізаний із паперу, картону, за яким викроюють одяг, взуття тощо.</t>
  </si>
  <si>
    <t>Викрійка основи спідниці - універсальна заготовка, яка дозволить тобі отримувати найрізноманітніші моделі спідниць.</t>
  </si>
  <si>
    <t>Графічний дизайн - поліграфічні друковані вироби, товарні знаки, листівки тощо.</t>
  </si>
  <si>
    <t>Дизайн іміджу - дизайн одягу, взуття, аксесуарів, зачісок.</t>
  </si>
  <si>
    <t>Дизайнер - фахівець, що відповідає за функціональний та естетичний рівень предметів та композицій із них, створюючи певне середовище.</t>
  </si>
  <si>
    <t>Еклектика - поєднання непоєднуваних речей, змішування стилів.</t>
  </si>
  <si>
    <t>Застібка - іудзики, кнопки, гачки, блискавка, шнур.</t>
  </si>
  <si>
    <t>Імітація (від лат. Imilatio: наслідування) - виріб, який є підробкою будь-чого.</t>
  </si>
  <si>
    <t>Казеїнове волокно - білкове волокно тваринного походження (з білка молока), за деякими властивостями близьке до натуральної вовни.</t>
  </si>
  <si>
    <t>Квілінг - техніка виготовлення декоративних елементів шляхом скручування паперових смужок у спіраль.</t>
  </si>
  <si>
    <t>Кірігамі - різновид техніки орігамі, у якому допускається використання ножиць і клею.</t>
  </si>
  <si>
    <t>Колаж (у кравецькій справі) - спосіб виконання ескізів одягу за допомогою нетрадиційних матеріалів (кольоровий напір, фольга, тканина, бісер).</t>
  </si>
  <si>
    <t>Колір - властивість тіл викликати те чи інше зорове відчуття відповідно до спектрального складу відбитого або випромінюваного ними світла</t>
  </si>
  <si>
    <t>Комбінаторика 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t>
  </si>
  <si>
    <t>Композиція (від лат. compositio) - складання, об єднання та гармонійне поєднання частин у єдине ціле і загальне.</t>
  </si>
  <si>
    <t>Конструктивні дефекти  - виникають унаслідок невідповідності викрійки статурі людини.</t>
  </si>
  <si>
    <t>Крихкість 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t>
  </si>
  <si>
    <t>Локальний колір - колір, який не зазнав змін під впливом світла.</t>
  </si>
  <si>
    <t>Машинний шов - місце з'єднання двох або декількох деталей, виконане на швейній машині.</t>
  </si>
  <si>
    <t>Мікроволокно - найтонше волокно, 100 кілометрів якого важать лише 6 грамів. Виготовляють мікроволокно за особливою тсхнологією з полімерного матеріалу.</t>
  </si>
  <si>
    <t>Модельєрський (дизайнерський) ескіз - стилізований малюнок із витягнутими й перебільшеними пропорціями фігури в одязі для увиразнення силуету.</t>
  </si>
  <si>
    <t>Модуль (від лат. modulus маленька міра) величина, яку беруть за основу розрату 11 ку розмірів деталей чи будь-яких частин і елементів, з яких складається виріб.</t>
  </si>
  <si>
    <t>Ниткова графіка (зображення ниткою, нитковий дизайн, ниткографія, ізонитка) 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t>
  </si>
  <si>
    <t>Нюанс - незначна відмінність, ледь помітний перехід. Розрізняють нюанси за ({юрмою, розміром, кольором, фактурою тощо.</t>
  </si>
  <si>
    <t>Оборка (шлярка) - смужка тканини, иризібрана з одного боку, яким вона пришивається до виробу.</t>
  </si>
  <si>
    <t>Пергамано - техніка виготовлення виробів із пергаментного паперу або кальки тисненням та перфоруванням.</t>
  </si>
  <si>
    <t>Пластичність 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t>
  </si>
  <si>
    <t>Пропорції - гармонійне співвідношення частин форми між собою і з цілим.</t>
  </si>
  <si>
    <t>Пружність 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t>
  </si>
  <si>
    <t>Ритм - рівномірне чергування внорядкованих елементів (ліній, об’ємів, площин тощо).</t>
  </si>
  <si>
    <t>Симетрія - принцип організації форми, композиції, коли елементи розташовані рівно віддалено від площини, осі або центра.</t>
  </si>
  <si>
    <t>Синтетичні волокна - це хімічні волокна, які отримують шляхом переробки продуктів газів, нафти, кам’яного вугілля за допомогою складних хімічних реакцій.</t>
  </si>
  <si>
    <t>Скрапбукінг  - техніка виготовлення виробів зі спеціального паперу різних кольорів і фактур та декоративних оздоблювальних елсмсігтів.</t>
  </si>
  <si>
    <t>Стібок - відстань між двома проколами голки.</t>
  </si>
  <si>
    <t>Строчка - ряд стібків, що повторюються.</t>
  </si>
  <si>
    <t>Технічний ескіз - робочий малюнок виробу спереду, ззаду і, якщо необхідно, збоку. Малюнок мас бути лаконічним, без зліших подробиць.</t>
  </si>
  <si>
    <t>Тканина 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t>
  </si>
  <si>
    <t>Форма (у кравецькій справі) - зовнішній вигляд швейного виробу або окремої його деталі. Щоб створити виріб потрібіюї форми, виконують його конструювання.</t>
  </si>
  <si>
    <t>Функціональність - зручність, раціональність, відповідність призначенню та досконалість, які досягаються мінімальними засобами.</t>
  </si>
  <si>
    <t>Хімічні властивості конструкційних матеріалів - корозійна стійкість, стійкість до дії різних речовин.</t>
  </si>
  <si>
    <t>Хроматичні кольори - кольори і їхні відтінки, які ми розрізняємо у спектрі (червоний, оранжевий, жовтий, зелений, блакитний, синій, фіолетовий).</t>
  </si>
  <si>
    <t>Художнє (дизайнерське) конструювання 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t>
  </si>
  <si>
    <t>Штіфтельбант - стрічка для стягування складок, схожа на гардинну стрічку.</t>
  </si>
  <si>
    <t>Ахроматичний   - Це білий, сірий і чорний кольори.</t>
  </si>
  <si>
    <t>Витинанка: вид українського народного декоративного мистецтва 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t>
  </si>
  <si>
    <t>Виточки  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t>
  </si>
  <si>
    <t>Волан (від фр. voter літати) 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t>
  </si>
  <si>
    <t>Декатирування тканини - вологотеплова обробка (ВТО) тканини для попередження її зсідання в готовому виробі.</t>
  </si>
  <si>
    <t>Дизайн (від англ. Design: проектувати, креслити, задумувати, а також проект, план, рисунок) - творча діяльність із проектування естетичних властивостей предметів і середовища, в якому живе людина.</t>
  </si>
  <si>
    <t>Елемент дизайну -  частина або компонента, яку можна виділити в будь-якій композиції або творі мистецтва.</t>
  </si>
  <si>
    <t>Ескіз (від фр. Esquisse: нарис, замальовка) 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t>
  </si>
  <si>
    <t>Кардмейкінг (від англ. card листівка,  робити) - техніка виготовлення вітальних листівок власноруч.</t>
  </si>
  <si>
    <t>Кокетка 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t>
  </si>
  <si>
    <t>Контраст - протиставлення в композиції, переважно у співвідношенні протилежних пар (за кольором, фактурою, формою, розміром та ін.).</t>
  </si>
  <si>
    <t>Конструювання швейних виробів  -  частина проектування, яка включає в себе побудову креслень деталей одягу.</t>
  </si>
  <si>
    <t>Креслення - графічне зображення будь-якого предмета на папері в натуральну величину або в масштабі (у зменшеному чи збільшеному вигляді).</t>
  </si>
  <si>
    <t>Механічні властивості конструкційних матеріалів - міцність, пружність, пластичність, крихкістіь.</t>
  </si>
  <si>
    <t>Міцність 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t>
  </si>
  <si>
    <t>Моделювання -процес зміни креслення викрійки основи відповідно до обраної моделі.</t>
  </si>
  <si>
    <t>Промисловий дизайн 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t>
  </si>
  <si>
    <t>Покрій (Крій) - характеристика конструкції одягу за основними ознаками форми і з'єднання складових частин.</t>
  </si>
  <si>
    <t>Проектування 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t>
  </si>
  <si>
    <t>Розкрій - один із найважливіших процесів пошиття одягу. Він передбачає три стани: два підготовчі до розкрою і власне ражрій.</t>
  </si>
  <si>
    <t>Рюш - смужка тканини, призібрана й прикріплена до виробу посередині.</t>
  </si>
  <si>
    <t>Складки - рівно складені вдвоє смужки тканини одягу, утворені призбируванням, стягненням, прошиванням чи прасуванням: однобічні, зустрічні, бантові, віялові.</t>
  </si>
  <si>
    <t>Спідниця - предмет одягу, що покриває нижню частину тіла.</t>
  </si>
  <si>
    <t>Стиль (лат. Stylus: паличка для письма) 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t>
  </si>
  <si>
    <t>Фізичні властивості конструкційних матеріалів - теплопровідність, теплоємність, електронпровідність, пористість, гігроскопічність тощо.</t>
  </si>
  <si>
    <t>Хімічні волокна - волокна, одержані з продуктів хімічної переробки природних або синтетичних полімерів.</t>
  </si>
  <si>
    <t>Художній ескіз 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t>
  </si>
  <si>
    <t>Швейна машина - пристрій, призначений для зшивання текстильних матеріалів та шкіри, виготовлення одягу, взуття та інших швейних виробів за допомогою швейних ниток.</t>
  </si>
  <si>
    <t>Поєднання 3 кольорів, що лежать на однаковій відстані один від одного. Забезпечує високу контрастність при збереженні гармонії. Така композиція виглядає досить живою навіть при використанні блідих і ненасичених кольорів.</t>
  </si>
  <si>
    <t>x1</t>
  </si>
  <si>
    <t>x2</t>
  </si>
  <si>
    <t>y1</t>
  </si>
  <si>
    <t>y2</t>
  </si>
  <si>
    <t>x3</t>
  </si>
  <si>
    <t>x4</t>
  </si>
  <si>
    <t>x5</t>
  </si>
  <si>
    <t>y3</t>
  </si>
  <si>
    <t>y4</t>
  </si>
  <si>
    <t>y5</t>
  </si>
  <si>
    <t>y2+y5 = 76</t>
  </si>
  <si>
    <t>x2+x3+x4+x5 = 245</t>
  </si>
  <si>
    <t>x4+y3 = 170</t>
  </si>
  <si>
    <t>x2+y2 = 65</t>
  </si>
  <si>
    <t>x5+y1 = 84</t>
  </si>
  <si>
    <t>y4 = 115</t>
  </si>
  <si>
    <t>x1+x2+x3+x4+x5 = 291</t>
  </si>
  <si>
    <t>x3+y3 = 66</t>
  </si>
  <si>
    <t>x3+x4+x5 = 216</t>
  </si>
  <si>
    <t>y2 = 76 - y5</t>
  </si>
  <si>
    <t>y2 = 65 - x2</t>
  </si>
  <si>
    <t>y5=554 -2</t>
  </si>
  <si>
    <t>y3 = 66 - x3</t>
  </si>
  <si>
    <t>y3 = 170 - x4</t>
  </si>
  <si>
    <t>y1 = 84 - x5</t>
  </si>
  <si>
    <t>x1 = 291 - (x2+x3+x4+x5)</t>
  </si>
  <si>
    <t>x1 = 554 - (…)</t>
  </si>
  <si>
    <t>554 - y1- y2 -y3 -y4 - y5 = 291</t>
  </si>
  <si>
    <t>148 = y1 + y2 + y3 + y5</t>
  </si>
  <si>
    <t>x1 + x2 + x3 + x4 + x5 = 291</t>
  </si>
  <si>
    <t>x1 + x2 + x3 + x4 + x5 + y1 + y2 + y3 + y4 + y5 = 554</t>
  </si>
  <si>
    <t>x1 + x2 + 216 + y1 + y3 + y4 + 76 = 554</t>
  </si>
  <si>
    <t>x1 + x2 + x4 + x5 + y1 + 76 + 66 + y4 = 554</t>
  </si>
  <si>
    <t>x1:</t>
  </si>
  <si>
    <t>x1 = 291 - x2 - x3 - x4 - x5</t>
  </si>
  <si>
    <t>x2 = 245 - x3 - x4 - x5</t>
  </si>
  <si>
    <t>x2 = 65 - y2</t>
  </si>
  <si>
    <t>x2 = 291 - x1 - x3 - x4 - x5</t>
  </si>
  <si>
    <t>x3 = 245 - x2 - x4 - x5</t>
  </si>
  <si>
    <t>x3 = 291 - x1 - x2 - x4 - x5</t>
  </si>
  <si>
    <t>x3 = 66 - y3</t>
  </si>
  <si>
    <t>x3 = 216 - x4 - x5</t>
  </si>
  <si>
    <t>x4 = 245 - x2 - x3 - x5</t>
  </si>
  <si>
    <t>x5 = 245 - x2 - x3 - x4</t>
  </si>
  <si>
    <t>x4 = 170 - y3</t>
  </si>
  <si>
    <t>x4 = 291 - x1 - x2 - x3 - x5</t>
  </si>
  <si>
    <t>x5 = 84 - y1</t>
  </si>
  <si>
    <t>x5 = 291 - x1 - x2 - x3 - x4</t>
  </si>
  <si>
    <t>x4 = 216 - x3 - x5</t>
  </si>
  <si>
    <t>x5 = 216 - x3 - x4</t>
  </si>
  <si>
    <t>x1 + y2 = 1111</t>
  </si>
  <si>
    <t>x1 = 46; y3 = 66</t>
  </si>
  <si>
    <t xml:space="preserve"> x3 + x5 + y1 + y2 + y5 = 176</t>
  </si>
  <si>
    <t>y1 + y2 + y5 = 64</t>
  </si>
  <si>
    <t xml:space="preserve"> x3 +  y2 + y5 = 92</t>
  </si>
  <si>
    <t>Значення намагався знайти алгебраїчно</t>
  </si>
  <si>
    <t>x3 + x5 = 112</t>
  </si>
  <si>
    <t>y1 + y2 + y5 =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</si>
</sst>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B00"/>
        <bgColor indexed="64"/>
      </patternFill>
    </fill>
    <fill>
      <patternFill patternType="solid">
        <fgColor rgb="FFFDC6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C7152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A2BE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EE00"/>
        <bgColor indexed="64"/>
      </patternFill>
    </fill>
    <fill>
      <patternFill patternType="solid">
        <fgColor rgb="FF9ACD32"/>
        <bgColor indexed="64"/>
      </patternFill>
    </fill>
    <fill>
      <patternFill patternType="solid">
        <fgColor rgb="FF00DD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1" fillId="14" borderId="4" xfId="0" applyFont="1" applyFill="1" applyBorder="1"/>
    <xf numFmtId="0" fontId="0" fillId="14" borderId="1" xfId="0" applyFill="1" applyBorder="1"/>
    <xf numFmtId="0" fontId="1" fillId="14" borderId="1" xfId="0" applyFont="1" applyFill="1" applyBorder="1" applyAlignment="1">
      <alignment horizontal="center" vertical="center"/>
    </xf>
    <xf numFmtId="0" fontId="2" fillId="0" borderId="0" xfId="1"/>
    <xf numFmtId="0" fontId="3" fillId="0" borderId="0" xfId="1" applyFont="1"/>
    <xf numFmtId="0" fontId="4" fillId="0" borderId="0" xfId="0" applyFont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15" borderId="0" xfId="0" applyFill="1"/>
    <xf numFmtId="0" fontId="0" fillId="0" borderId="1" xfId="0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0" xfId="0" applyFont="1" applyFill="1" applyBorder="1"/>
    <xf numFmtId="0" fontId="0" fillId="0" borderId="0" xfId="0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/>
    <xf numFmtId="0" fontId="0" fillId="0" borderId="11" xfId="0" applyBorder="1"/>
    <xf numFmtId="0" fontId="0" fillId="0" borderId="12" xfId="0" applyBorder="1"/>
    <xf numFmtId="0" fontId="4" fillId="0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4" fillId="0" borderId="17" xfId="0" applyFont="1" applyFill="1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Fill="1" applyBorder="1"/>
    <xf numFmtId="0" fontId="0" fillId="0" borderId="22" xfId="0" applyBorder="1"/>
    <xf numFmtId="0" fontId="0" fillId="0" borderId="23" xfId="0" applyBorder="1"/>
    <xf numFmtId="0" fontId="5" fillId="15" borderId="13" xfId="0" applyFont="1" applyFill="1" applyBorder="1" applyAlignment="1">
      <alignment horizontal="center" vertical="center"/>
    </xf>
    <xf numFmtId="0" fontId="4" fillId="15" borderId="14" xfId="0" applyFont="1" applyFill="1" applyBorder="1" applyAlignment="1">
      <alignment horizontal="center" vertical="center"/>
    </xf>
    <xf numFmtId="0" fontId="4" fillId="15" borderId="15" xfId="0" applyFont="1" applyFill="1" applyBorder="1" applyAlignment="1">
      <alignment horizontal="center" vertical="center"/>
    </xf>
    <xf numFmtId="0" fontId="4" fillId="15" borderId="18" xfId="0" applyFont="1" applyFill="1" applyBorder="1" applyAlignment="1">
      <alignment horizontal="center" vertical="center"/>
    </xf>
    <xf numFmtId="0" fontId="4" fillId="15" borderId="19" xfId="0" applyFont="1" applyFill="1" applyBorder="1" applyAlignment="1">
      <alignment horizontal="center" vertical="center"/>
    </xf>
    <xf numFmtId="0" fontId="4" fillId="15" borderId="20" xfId="0" applyFont="1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2">
    <cellStyle name="Normal" xfId="0" builtinId="0"/>
    <cellStyle name="Normal 2" xfId="1" xr:uid="{FF2292F6-8031-4348-A4A3-63E2931550A8}"/>
  </cellStyles>
  <dxfs count="0"/>
  <tableStyles count="0" defaultTableStyle="TableStyleMedium2" defaultPivotStyle="PivotStyleLight16"/>
  <colors>
    <mruColors>
      <color rgb="FFC71521"/>
      <color rgb="FF9ACD32"/>
      <color rgb="FF00EE00"/>
      <color rgb="FF008000"/>
      <color rgb="FF00DDDD"/>
      <color rgb="FF9ACD00"/>
      <color rgb="FF0000FF"/>
      <color rgb="FF8A2BE2"/>
      <color rgb="FF800080"/>
      <color rgb="FFC71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22965879265089"/>
          <c:y val="8.7962962962962965E-2"/>
          <c:w val="0.38576290463692037"/>
          <c:h val="0.6429381743948673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'колірний круг Іттена'!$C$7:$C$18</c:f>
              <c:strCache>
                <c:ptCount val="12"/>
                <c:pt idx="0">
                  <c:v>Yellow</c:v>
                </c:pt>
                <c:pt idx="1">
                  <c:v>Yellow Orange</c:v>
                </c:pt>
                <c:pt idx="2">
                  <c:v>Orange</c:v>
                </c:pt>
                <c:pt idx="3">
                  <c:v>Red Orange</c:v>
                </c:pt>
                <c:pt idx="4">
                  <c:v>Red </c:v>
                </c:pt>
                <c:pt idx="5">
                  <c:v>Red Violet</c:v>
                </c:pt>
                <c:pt idx="6">
                  <c:v>Violet</c:v>
                </c:pt>
                <c:pt idx="7">
                  <c:v>Blue Violet</c:v>
                </c:pt>
                <c:pt idx="8">
                  <c:v>Blue</c:v>
                </c:pt>
                <c:pt idx="9">
                  <c:v>Blue Green</c:v>
                </c:pt>
                <c:pt idx="10">
                  <c:v>Green</c:v>
                </c:pt>
                <c:pt idx="11">
                  <c:v>Yellow Green</c:v>
                </c:pt>
              </c:strCache>
            </c:strRef>
          </c:ca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5-4F7D-99DB-6DDC45D93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22965879265089"/>
          <c:y val="8.7962962962962965E-2"/>
          <c:w val="0.38576290463692037"/>
          <c:h val="0.6429381743948673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21-4050-B152-353C7859F1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F21-4050-B152-353C7859F1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F21-4050-B152-353C7859F1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F21-4050-B152-353C7859F1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F21-4050-B152-353C7859F1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F21-4050-B152-353C7859F13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F21-4050-B152-353C7859F13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F21-4050-B152-353C7859F13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F21-4050-B152-353C7859F13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F21-4050-B152-353C7859F13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F21-4050-B152-353C7859F13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F21-4050-B152-353C7859F137}"/>
              </c:ext>
            </c:extLst>
          </c:dPt>
          <c:cat>
            <c:strRef>
              <c:f>'колірний круг Іттена'!$C$7:$C$18</c:f>
              <c:strCache>
                <c:ptCount val="12"/>
                <c:pt idx="0">
                  <c:v>Yellow</c:v>
                </c:pt>
                <c:pt idx="1">
                  <c:v>Yellow Orange</c:v>
                </c:pt>
                <c:pt idx="2">
                  <c:v>Orange</c:v>
                </c:pt>
                <c:pt idx="3">
                  <c:v>Red Orange</c:v>
                </c:pt>
                <c:pt idx="4">
                  <c:v>Red </c:v>
                </c:pt>
                <c:pt idx="5">
                  <c:v>Red Violet</c:v>
                </c:pt>
                <c:pt idx="6">
                  <c:v>Violet</c:v>
                </c:pt>
                <c:pt idx="7">
                  <c:v>Blue Violet</c:v>
                </c:pt>
                <c:pt idx="8">
                  <c:v>Blue</c:v>
                </c:pt>
                <c:pt idx="9">
                  <c:v>Blue Green</c:v>
                </c:pt>
                <c:pt idx="10">
                  <c:v>Green</c:v>
                </c:pt>
                <c:pt idx="11">
                  <c:v>Yellow Green</c:v>
                </c:pt>
              </c:strCache>
            </c:strRef>
          </c:ca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F21-4050-B152-353C7859F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22965879265089"/>
          <c:y val="8.7962962962962965E-2"/>
          <c:w val="0.38576290463692037"/>
          <c:h val="0.6429381743948673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E3-4C38-B810-80E862A03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E3-4C38-B810-80E862A03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E3-4C38-B810-80E862A03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E3-4C38-B810-80E862A03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7E3-4C38-B810-80E862A03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7E3-4C38-B810-80E862A03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7E3-4C38-B810-80E862A03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7E3-4C38-B810-80E862A03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7E3-4C38-B810-80E862A03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7E3-4C38-B810-80E862A03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7E3-4C38-B810-80E862A03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7E3-4C38-B810-80E862A032A4}"/>
              </c:ext>
            </c:extLst>
          </c:dPt>
          <c:cat>
            <c:strRef>
              <c:f>'колірний круг Іттена'!$C$7:$C$18</c:f>
              <c:strCache>
                <c:ptCount val="12"/>
                <c:pt idx="0">
                  <c:v>Yellow</c:v>
                </c:pt>
                <c:pt idx="1">
                  <c:v>Yellow Orange</c:v>
                </c:pt>
                <c:pt idx="2">
                  <c:v>Orange</c:v>
                </c:pt>
                <c:pt idx="3">
                  <c:v>Red Orange</c:v>
                </c:pt>
                <c:pt idx="4">
                  <c:v>Red </c:v>
                </c:pt>
                <c:pt idx="5">
                  <c:v>Red Violet</c:v>
                </c:pt>
                <c:pt idx="6">
                  <c:v>Violet</c:v>
                </c:pt>
                <c:pt idx="7">
                  <c:v>Blue Violet</c:v>
                </c:pt>
                <c:pt idx="8">
                  <c:v>Blue</c:v>
                </c:pt>
                <c:pt idx="9">
                  <c:v>Blue Green</c:v>
                </c:pt>
                <c:pt idx="10">
                  <c:v>Green</c:v>
                </c:pt>
                <c:pt idx="11">
                  <c:v>Yellow Green</c:v>
                </c:pt>
              </c:strCache>
            </c:strRef>
          </c:ca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7E3-4C38-B810-80E862A03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D$6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microsoft.com/office/2007/relationships/hdphoto" Target="../media/hdphoto1.wdp"/><Relationship Id="rId1" Type="http://schemas.openxmlformats.org/officeDocument/2006/relationships/image" Target="../media/image10.png"/><Relationship Id="rId5" Type="http://schemas.microsoft.com/office/2007/relationships/hdphoto" Target="../media/hdphoto2.wdp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9525</xdr:rowOff>
        </xdr:from>
        <xdr:to>
          <xdr:col>2</xdr:col>
          <xdr:colOff>47625</xdr:colOff>
          <xdr:row>6</xdr:row>
          <xdr:rowOff>190500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</xdr:row>
          <xdr:rowOff>9525</xdr:rowOff>
        </xdr:from>
        <xdr:to>
          <xdr:col>2</xdr:col>
          <xdr:colOff>38100</xdr:colOff>
          <xdr:row>7</xdr:row>
          <xdr:rowOff>190500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9525</xdr:rowOff>
        </xdr:from>
        <xdr:to>
          <xdr:col>2</xdr:col>
          <xdr:colOff>38100</xdr:colOff>
          <xdr:row>8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9525</xdr:rowOff>
        </xdr:from>
        <xdr:to>
          <xdr:col>2</xdr:col>
          <xdr:colOff>28575</xdr:colOff>
          <xdr:row>9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19050</xdr:rowOff>
        </xdr:from>
        <xdr:to>
          <xdr:col>2</xdr:col>
          <xdr:colOff>38100</xdr:colOff>
          <xdr:row>11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9525</xdr:rowOff>
        </xdr:from>
        <xdr:to>
          <xdr:col>2</xdr:col>
          <xdr:colOff>57150</xdr:colOff>
          <xdr:row>11</xdr:row>
          <xdr:rowOff>190500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19050</xdr:rowOff>
        </xdr:from>
        <xdr:to>
          <xdr:col>2</xdr:col>
          <xdr:colOff>38100</xdr:colOff>
          <xdr:row>13</xdr:row>
          <xdr:rowOff>9525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9525</xdr:rowOff>
        </xdr:from>
        <xdr:to>
          <xdr:col>2</xdr:col>
          <xdr:colOff>47625</xdr:colOff>
          <xdr:row>13</xdr:row>
          <xdr:rowOff>190500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0</xdr:rowOff>
        </xdr:from>
        <xdr:to>
          <xdr:col>2</xdr:col>
          <xdr:colOff>47625</xdr:colOff>
          <xdr:row>14</xdr:row>
          <xdr:rowOff>171450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9525</xdr:rowOff>
        </xdr:from>
        <xdr:to>
          <xdr:col>2</xdr:col>
          <xdr:colOff>38100</xdr:colOff>
          <xdr:row>15</xdr:row>
          <xdr:rowOff>190500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2</xdr:col>
          <xdr:colOff>47625</xdr:colOff>
          <xdr:row>16</xdr:row>
          <xdr:rowOff>190500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9525</xdr:rowOff>
        </xdr:from>
        <xdr:to>
          <xdr:col>2</xdr:col>
          <xdr:colOff>38100</xdr:colOff>
          <xdr:row>17</xdr:row>
          <xdr:rowOff>190500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106240</xdr:colOff>
      <xdr:row>4</xdr:row>
      <xdr:rowOff>174381</xdr:rowOff>
    </xdr:from>
    <xdr:to>
      <xdr:col>13</xdr:col>
      <xdr:colOff>421298</xdr:colOff>
      <xdr:row>19</xdr:row>
      <xdr:rowOff>60081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33BF0D-F66C-4F85-AD7B-FE6E13C73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564173</xdr:colOff>
      <xdr:row>25</xdr:row>
      <xdr:rowOff>183173</xdr:rowOff>
    </xdr:from>
    <xdr:to>
      <xdr:col>14</xdr:col>
      <xdr:colOff>271096</xdr:colOff>
      <xdr:row>38</xdr:row>
      <xdr:rowOff>46892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F6F3FAFC-D7D0-464B-B579-2F9346D10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249115</xdr:colOff>
      <xdr:row>4</xdr:row>
      <xdr:rowOff>95249</xdr:rowOff>
    </xdr:from>
    <xdr:to>
      <xdr:col>23</xdr:col>
      <xdr:colOff>564173</xdr:colOff>
      <xdr:row>18</xdr:row>
      <xdr:rowOff>171449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511767E8-9BAE-4086-856A-9403A5B99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104936</xdr:colOff>
      <xdr:row>7</xdr:row>
      <xdr:rowOff>32288</xdr:rowOff>
    </xdr:from>
    <xdr:to>
      <xdr:col>3</xdr:col>
      <xdr:colOff>1791991</xdr:colOff>
      <xdr:row>7</xdr:row>
      <xdr:rowOff>1336729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7370348"/>
          <a:ext cx="1687055" cy="1304441"/>
        </a:xfrm>
        <a:prstGeom prst="rect">
          <a:avLst/>
        </a:prstGeom>
      </xdr:spPr>
    </xdr:pic>
    <xdr:clientData/>
  </xdr:twoCellAnchor>
  <xdr:twoCellAnchor editAs="oneCell">
    <xdr:from>
      <xdr:col>3</xdr:col>
      <xdr:colOff>51661</xdr:colOff>
      <xdr:row>3</xdr:row>
      <xdr:rowOff>47376</xdr:rowOff>
    </xdr:from>
    <xdr:to>
      <xdr:col>3</xdr:col>
      <xdr:colOff>1801678</xdr:colOff>
      <xdr:row>3</xdr:row>
      <xdr:rowOff>1339957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701" y="1807596"/>
          <a:ext cx="1750017" cy="1292581"/>
        </a:xfrm>
        <a:prstGeom prst="rect">
          <a:avLst/>
        </a:prstGeom>
      </xdr:spPr>
    </xdr:pic>
    <xdr:clientData/>
  </xdr:twoCellAnchor>
  <xdr:twoCellAnchor editAs="oneCell">
    <xdr:from>
      <xdr:col>3</xdr:col>
      <xdr:colOff>71034</xdr:colOff>
      <xdr:row>9</xdr:row>
      <xdr:rowOff>56505</xdr:rowOff>
    </xdr:from>
    <xdr:to>
      <xdr:col>3</xdr:col>
      <xdr:colOff>1879170</xdr:colOff>
      <xdr:row>9</xdr:row>
      <xdr:rowOff>1291526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3074" y="10183485"/>
          <a:ext cx="1808136" cy="1235021"/>
        </a:xfrm>
        <a:prstGeom prst="rect">
          <a:avLst/>
        </a:prstGeom>
      </xdr:spPr>
    </xdr:pic>
    <xdr:clientData/>
  </xdr:twoCellAnchor>
  <xdr:twoCellAnchor editAs="oneCell">
    <xdr:from>
      <xdr:col>3</xdr:col>
      <xdr:colOff>104936</xdr:colOff>
      <xdr:row>8</xdr:row>
      <xdr:rowOff>90408</xdr:rowOff>
    </xdr:from>
    <xdr:to>
      <xdr:col>3</xdr:col>
      <xdr:colOff>1801678</xdr:colOff>
      <xdr:row>8</xdr:row>
      <xdr:rowOff>1346180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8822928"/>
          <a:ext cx="1696742" cy="1255772"/>
        </a:xfrm>
        <a:prstGeom prst="rect">
          <a:avLst/>
        </a:prstGeom>
      </xdr:spPr>
    </xdr:pic>
    <xdr:clientData/>
  </xdr:twoCellAnchor>
  <xdr:twoCellAnchor editAs="oneCell">
    <xdr:from>
      <xdr:col>3</xdr:col>
      <xdr:colOff>96864</xdr:colOff>
      <xdr:row>4</xdr:row>
      <xdr:rowOff>51661</xdr:rowOff>
    </xdr:from>
    <xdr:to>
      <xdr:col>3</xdr:col>
      <xdr:colOff>1735487</xdr:colOff>
      <xdr:row>4</xdr:row>
      <xdr:rowOff>1387430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04" y="3206341"/>
          <a:ext cx="1638623" cy="1335769"/>
        </a:xfrm>
        <a:prstGeom prst="rect">
          <a:avLst/>
        </a:prstGeom>
      </xdr:spPr>
    </xdr:pic>
    <xdr:clientData/>
  </xdr:twoCellAnchor>
  <xdr:twoCellAnchor editAs="oneCell">
    <xdr:from>
      <xdr:col>3</xdr:col>
      <xdr:colOff>72648</xdr:colOff>
      <xdr:row>2</xdr:row>
      <xdr:rowOff>58119</xdr:rowOff>
    </xdr:from>
    <xdr:to>
      <xdr:col>3</xdr:col>
      <xdr:colOff>1846882</xdr:colOff>
      <xdr:row>2</xdr:row>
      <xdr:rowOff>1336085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688" y="423879"/>
          <a:ext cx="1774234" cy="1277966"/>
        </a:xfrm>
        <a:prstGeom prst="rect">
          <a:avLst/>
        </a:prstGeom>
      </xdr:spPr>
    </xdr:pic>
    <xdr:clientData/>
  </xdr:twoCellAnchor>
  <xdr:twoCellAnchor editAs="oneCell">
    <xdr:from>
      <xdr:col>3</xdr:col>
      <xdr:colOff>113009</xdr:colOff>
      <xdr:row>5</xdr:row>
      <xdr:rowOff>56505</xdr:rowOff>
    </xdr:from>
    <xdr:to>
      <xdr:col>3</xdr:col>
      <xdr:colOff>1759703</xdr:colOff>
      <xdr:row>5</xdr:row>
      <xdr:rowOff>1358282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5049" y="4605645"/>
          <a:ext cx="1646694" cy="1301777"/>
        </a:xfrm>
        <a:prstGeom prst="rect">
          <a:avLst/>
        </a:prstGeom>
      </xdr:spPr>
    </xdr:pic>
    <xdr:clientData/>
  </xdr:twoCellAnchor>
  <xdr:twoCellAnchor editAs="oneCell">
    <xdr:from>
      <xdr:col>3</xdr:col>
      <xdr:colOff>145298</xdr:colOff>
      <xdr:row>6</xdr:row>
      <xdr:rowOff>40360</xdr:rowOff>
    </xdr:from>
    <xdr:to>
      <xdr:col>3</xdr:col>
      <xdr:colOff>1670912</xdr:colOff>
      <xdr:row>6</xdr:row>
      <xdr:rowOff>1385231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7338" y="5983960"/>
          <a:ext cx="1525614" cy="1344871"/>
        </a:xfrm>
        <a:prstGeom prst="rect">
          <a:avLst/>
        </a:prstGeom>
      </xdr:spPr>
    </xdr:pic>
    <xdr:clientData/>
  </xdr:twoCellAnchor>
  <xdr:twoCellAnchor editAs="oneCell">
    <xdr:from>
      <xdr:col>3</xdr:col>
      <xdr:colOff>64576</xdr:colOff>
      <xdr:row>10</xdr:row>
      <xdr:rowOff>58118</xdr:rowOff>
    </xdr:from>
    <xdr:to>
      <xdr:col>3</xdr:col>
      <xdr:colOff>1800063</xdr:colOff>
      <xdr:row>10</xdr:row>
      <xdr:rowOff>1352071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616" y="11579558"/>
          <a:ext cx="1735487" cy="12939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301895</xdr:colOff>
      <xdr:row>0</xdr:row>
      <xdr:rowOff>9686</xdr:rowOff>
    </xdr:from>
    <xdr:to>
      <xdr:col>2</xdr:col>
      <xdr:colOff>203415</xdr:colOff>
      <xdr:row>5</xdr:row>
      <xdr:rowOff>65899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645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95" y="9686"/>
          <a:ext cx="1115554" cy="960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225048</xdr:colOff>
      <xdr:row>5</xdr:row>
      <xdr:rowOff>88792</xdr:rowOff>
    </xdr:from>
    <xdr:to>
      <xdr:col>4</xdr:col>
      <xdr:colOff>338057</xdr:colOff>
      <xdr:row>20</xdr:row>
      <xdr:rowOff>32288</xdr:rowOff>
    </xdr:to>
    <xdr:pic>
      <xdr:nvPicPr>
        <xdr:cNvPr id="4" name="Рисунок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4" t="4242" r="7398" b="2143"/>
        <a:stretch/>
      </xdr:blipFill>
      <xdr:spPr>
        <a:xfrm>
          <a:off x="1444248" y="1003192"/>
          <a:ext cx="1332209" cy="26866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136256</xdr:colOff>
      <xdr:row>6</xdr:row>
      <xdr:rowOff>15176</xdr:rowOff>
    </xdr:from>
    <xdr:to>
      <xdr:col>2</xdr:col>
      <xdr:colOff>31320</xdr:colOff>
      <xdr:row>13</xdr:row>
      <xdr:rowOff>23248</xdr:rowOff>
    </xdr:to>
    <xdr:pic>
      <xdr:nvPicPr>
        <xdr:cNvPr id="5" name="Рисунок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7423" t="11771" r="17127" b="8651"/>
        <a:stretch/>
      </xdr:blipFill>
      <xdr:spPr>
        <a:xfrm>
          <a:off x="136256" y="1112456"/>
          <a:ext cx="1114264" cy="1288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7"/>
  <sheetViews>
    <sheetView tabSelected="1" zoomScale="130" zoomScaleNormal="130" workbookViewId="0">
      <selection activeCell="P14" sqref="P14"/>
    </sheetView>
  </sheetViews>
  <sheetFormatPr defaultRowHeight="15" x14ac:dyDescent="0.25"/>
  <cols>
    <col min="1" max="1" width="2.7109375" customWidth="1"/>
    <col min="2" max="2" width="2.5703125" customWidth="1"/>
    <col min="3" max="3" width="13.28515625" customWidth="1"/>
    <col min="4" max="4" width="6.5703125" customWidth="1"/>
  </cols>
  <sheetData>
    <row r="1" spans="1:12" x14ac:dyDescent="0.25">
      <c r="A1" s="13"/>
      <c r="D1" t="s">
        <v>8</v>
      </c>
      <c r="L1" t="s">
        <v>22</v>
      </c>
    </row>
    <row r="2" spans="1:12" ht="49.15" customHeight="1" x14ac:dyDescent="0.25">
      <c r="A2" s="13"/>
      <c r="C2" t="s">
        <v>9</v>
      </c>
      <c r="L2" t="s">
        <v>122</v>
      </c>
    </row>
    <row r="3" spans="1:12" x14ac:dyDescent="0.25">
      <c r="A3" s="13"/>
    </row>
    <row r="4" spans="1:12" x14ac:dyDescent="0.25">
      <c r="A4" s="13"/>
    </row>
    <row r="5" spans="1:12" x14ac:dyDescent="0.25">
      <c r="A5" s="13"/>
    </row>
    <row r="6" spans="1:12" x14ac:dyDescent="0.25">
      <c r="D6">
        <v>7</v>
      </c>
    </row>
    <row r="7" spans="1:12" x14ac:dyDescent="0.25">
      <c r="B7" s="1"/>
      <c r="C7" s="34" t="s">
        <v>10</v>
      </c>
      <c r="D7">
        <v>1</v>
      </c>
    </row>
    <row r="8" spans="1:12" x14ac:dyDescent="0.25">
      <c r="B8" s="2"/>
      <c r="C8" s="2" t="s">
        <v>11</v>
      </c>
      <c r="D8">
        <v>1</v>
      </c>
    </row>
    <row r="9" spans="1:12" x14ac:dyDescent="0.25">
      <c r="B9" s="4"/>
      <c r="C9" s="4" t="s">
        <v>12</v>
      </c>
      <c r="D9">
        <v>1</v>
      </c>
    </row>
    <row r="10" spans="1:12" x14ac:dyDescent="0.25">
      <c r="B10" s="5"/>
      <c r="C10" s="5" t="s">
        <v>13</v>
      </c>
      <c r="D10">
        <v>1</v>
      </c>
    </row>
    <row r="11" spans="1:12" x14ac:dyDescent="0.25">
      <c r="B11" s="3"/>
      <c r="C11" s="3" t="s">
        <v>14</v>
      </c>
      <c r="D11">
        <v>1</v>
      </c>
    </row>
    <row r="12" spans="1:12" x14ac:dyDescent="0.25">
      <c r="B12" s="6"/>
      <c r="C12" s="6" t="s">
        <v>15</v>
      </c>
      <c r="D12">
        <v>1</v>
      </c>
    </row>
    <row r="13" spans="1:12" x14ac:dyDescent="0.25">
      <c r="B13" s="7"/>
      <c r="C13" s="7" t="s">
        <v>16</v>
      </c>
      <c r="D13">
        <v>1</v>
      </c>
    </row>
    <row r="14" spans="1:12" x14ac:dyDescent="0.25">
      <c r="B14" s="8"/>
      <c r="C14" s="8" t="s">
        <v>17</v>
      </c>
      <c r="D14">
        <v>1</v>
      </c>
    </row>
    <row r="15" spans="1:12" x14ac:dyDescent="0.25">
      <c r="B15" s="9"/>
      <c r="C15" s="9" t="s">
        <v>18</v>
      </c>
      <c r="D15">
        <v>1</v>
      </c>
    </row>
    <row r="16" spans="1:12" x14ac:dyDescent="0.25">
      <c r="B16" s="12"/>
      <c r="C16" s="12" t="s">
        <v>19</v>
      </c>
      <c r="D16">
        <v>1</v>
      </c>
    </row>
    <row r="17" spans="2:11" x14ac:dyDescent="0.25">
      <c r="B17" s="10"/>
      <c r="C17" s="10" t="s">
        <v>20</v>
      </c>
      <c r="D17">
        <v>1</v>
      </c>
    </row>
    <row r="18" spans="2:11" x14ac:dyDescent="0.25">
      <c r="B18" s="11"/>
      <c r="C18" s="11" t="s">
        <v>21</v>
      </c>
      <c r="D18">
        <v>1</v>
      </c>
    </row>
    <row r="23" spans="2:11" x14ac:dyDescent="0.25">
      <c r="K23" t="s">
        <v>23</v>
      </c>
    </row>
    <row r="24" spans="2:11" ht="52.9" customHeight="1" x14ac:dyDescent="0.25">
      <c r="E24" t="s">
        <v>24</v>
      </c>
    </row>
    <row r="27" spans="2:11" ht="46.9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9525</xdr:rowOff>
                  </from>
                  <to>
                    <xdr:col>2</xdr:col>
                    <xdr:colOff>47625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2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1</xdr:col>
                    <xdr:colOff>9525</xdr:colOff>
                    <xdr:row>8</xdr:row>
                    <xdr:rowOff>9525</xdr:rowOff>
                  </from>
                  <to>
                    <xdr:col>2</xdr:col>
                    <xdr:colOff>38100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9525</xdr:rowOff>
                  </from>
                  <to>
                    <xdr:col>2</xdr:col>
                    <xdr:colOff>28575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19050</xdr:rowOff>
                  </from>
                  <to>
                    <xdr:col>2</xdr:col>
                    <xdr:colOff>38100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9525</xdr:rowOff>
                  </from>
                  <to>
                    <xdr:col>2</xdr:col>
                    <xdr:colOff>57150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19050</xdr:rowOff>
                  </from>
                  <to>
                    <xdr:col>2</xdr:col>
                    <xdr:colOff>38100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9525</xdr:rowOff>
                  </from>
                  <to>
                    <xdr:col>2</xdr:col>
                    <xdr:colOff>47625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0</xdr:rowOff>
                  </from>
                  <to>
                    <xdr:col>2</xdr:col>
                    <xdr:colOff>47625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9525</xdr:rowOff>
                  </from>
                  <to>
                    <xdr:col>2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2</xdr:col>
                    <xdr:colOff>47625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9525</xdr:rowOff>
                  </from>
                  <to>
                    <xdr:col>2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8B3A-9BEE-4FF7-8ED1-261330CDED4F}">
  <sheetPr codeName="Лист2"/>
  <dimension ref="A5:O34"/>
  <sheetViews>
    <sheetView zoomScale="70" zoomScaleNormal="70" workbookViewId="0">
      <selection activeCell="I62" sqref="I62"/>
    </sheetView>
  </sheetViews>
  <sheetFormatPr defaultColWidth="8.85546875" defaultRowHeight="15" x14ac:dyDescent="0.25"/>
  <cols>
    <col min="1" max="1" width="8.85546875" style="21"/>
    <col min="2" max="2" width="43.28515625" style="21" customWidth="1"/>
    <col min="3" max="16384" width="8.85546875" style="21"/>
  </cols>
  <sheetData>
    <row r="5" spans="1:8" x14ac:dyDescent="0.25">
      <c r="A5"/>
    </row>
    <row r="6" spans="1:8" x14ac:dyDescent="0.25">
      <c r="C6" s="21">
        <v>2011</v>
      </c>
      <c r="D6" s="21">
        <v>2012</v>
      </c>
      <c r="E6" s="21">
        <v>2013</v>
      </c>
      <c r="F6" s="21">
        <v>2014</v>
      </c>
      <c r="G6" s="21">
        <v>2015</v>
      </c>
      <c r="H6" s="21">
        <v>2016</v>
      </c>
    </row>
    <row r="7" spans="1:8" ht="51.75" customHeight="1" x14ac:dyDescent="0.25">
      <c r="A7" s="21" t="s">
        <v>35</v>
      </c>
      <c r="C7" s="21">
        <v>378</v>
      </c>
      <c r="D7" s="21">
        <v>365</v>
      </c>
      <c r="E7" s="21">
        <v>342</v>
      </c>
      <c r="F7" s="21">
        <v>286</v>
      </c>
      <c r="G7" s="21">
        <v>318</v>
      </c>
      <c r="H7" s="21">
        <v>329</v>
      </c>
    </row>
    <row r="8" spans="1:8" x14ac:dyDescent="0.25">
      <c r="A8" s="21" t="s">
        <v>36</v>
      </c>
      <c r="C8" s="21">
        <v>169</v>
      </c>
      <c r="D8" s="21">
        <v>106</v>
      </c>
      <c r="E8" s="21">
        <v>179</v>
      </c>
      <c r="F8" s="21">
        <v>190</v>
      </c>
      <c r="G8" s="21">
        <v>250</v>
      </c>
      <c r="H8" s="21">
        <v>313</v>
      </c>
    </row>
    <row r="9" spans="1:8" x14ac:dyDescent="0.25">
      <c r="A9" s="21" t="s">
        <v>37</v>
      </c>
      <c r="C9" s="21">
        <v>600</v>
      </c>
      <c r="D9" s="21">
        <v>494</v>
      </c>
      <c r="E9" s="21">
        <v>418</v>
      </c>
      <c r="F9" s="21">
        <v>317</v>
      </c>
      <c r="G9" s="21">
        <v>347</v>
      </c>
      <c r="H9" s="21">
        <v>437</v>
      </c>
    </row>
    <row r="10" spans="1:8" x14ac:dyDescent="0.25">
      <c r="A10" s="21" t="s">
        <v>38</v>
      </c>
      <c r="C10" s="21">
        <v>806</v>
      </c>
      <c r="D10" s="21">
        <v>837</v>
      </c>
      <c r="E10" s="21">
        <v>804</v>
      </c>
      <c r="F10" s="21">
        <v>812</v>
      </c>
      <c r="G10" s="21">
        <v>865</v>
      </c>
      <c r="H10" s="21">
        <v>765</v>
      </c>
    </row>
    <row r="11" spans="1:8" x14ac:dyDescent="0.25">
      <c r="A11" s="21" t="s">
        <v>39</v>
      </c>
      <c r="C11" s="21">
        <v>1742</v>
      </c>
      <c r="D11" s="21">
        <v>1525</v>
      </c>
      <c r="E11" s="21">
        <v>1337</v>
      </c>
      <c r="F11" s="21">
        <v>1142</v>
      </c>
      <c r="G11" s="21">
        <v>925</v>
      </c>
      <c r="H11" s="21">
        <v>938</v>
      </c>
    </row>
    <row r="12" spans="1:8" x14ac:dyDescent="0.25">
      <c r="A12" s="21" t="s">
        <v>40</v>
      </c>
      <c r="C12" s="21">
        <v>169</v>
      </c>
      <c r="D12" s="21">
        <v>163</v>
      </c>
      <c r="E12" s="21">
        <v>139</v>
      </c>
      <c r="F12" s="21">
        <v>127</v>
      </c>
      <c r="G12" s="21">
        <v>170</v>
      </c>
      <c r="H12" s="21">
        <v>192</v>
      </c>
    </row>
    <row r="13" spans="1:8" x14ac:dyDescent="0.25">
      <c r="A13" s="21" t="s">
        <v>41</v>
      </c>
      <c r="C13" s="21">
        <v>331</v>
      </c>
      <c r="D13" s="21">
        <v>307</v>
      </c>
      <c r="E13" s="21">
        <v>198</v>
      </c>
      <c r="F13" s="21">
        <v>148</v>
      </c>
      <c r="G13" s="21">
        <v>197</v>
      </c>
      <c r="H13" s="21">
        <v>207</v>
      </c>
    </row>
    <row r="14" spans="1:8" x14ac:dyDescent="0.25">
      <c r="A14" s="21" t="s">
        <v>42</v>
      </c>
      <c r="C14" s="21">
        <v>1900</v>
      </c>
      <c r="D14" s="21">
        <v>1800</v>
      </c>
      <c r="E14" s="21">
        <v>1300</v>
      </c>
      <c r="F14" s="21">
        <v>1400</v>
      </c>
      <c r="G14" s="21">
        <v>1500</v>
      </c>
      <c r="H14" s="21">
        <v>1400</v>
      </c>
    </row>
    <row r="15" spans="1:8" x14ac:dyDescent="0.25">
      <c r="A15" s="21" t="s">
        <v>43</v>
      </c>
      <c r="C15" s="21">
        <v>1700</v>
      </c>
      <c r="D15" s="21">
        <v>1700</v>
      </c>
      <c r="E15" s="21">
        <v>1600</v>
      </c>
      <c r="F15" s="21">
        <v>1500</v>
      </c>
      <c r="G15" s="21">
        <v>1200</v>
      </c>
      <c r="H15" s="21">
        <v>1500</v>
      </c>
    </row>
    <row r="18" spans="1:15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81F0-326D-4B39-90F0-65F4305F6464}">
  <sheetPr codeName="Sheet3"/>
  <dimension ref="B7:N46"/>
  <sheetViews>
    <sheetView zoomScale="55" zoomScaleNormal="55" workbookViewId="0">
      <selection activeCell="E37" sqref="E37"/>
    </sheetView>
  </sheetViews>
  <sheetFormatPr defaultRowHeight="15" x14ac:dyDescent="0.25"/>
  <cols>
    <col min="2" max="2" width="10.85546875" customWidth="1"/>
    <col min="3" max="3" width="18.140625" customWidth="1"/>
    <col min="4" max="4" width="15.140625" customWidth="1"/>
    <col min="5" max="5" width="17.28515625" customWidth="1"/>
    <col min="6" max="6" width="12.140625" customWidth="1"/>
    <col min="7" max="7" width="10.7109375" customWidth="1"/>
    <col min="8" max="8" width="9.28515625" customWidth="1"/>
    <col min="9" max="9" width="43.28515625" customWidth="1"/>
    <col min="10" max="10" width="24" customWidth="1"/>
    <col min="11" max="11" width="26.7109375" customWidth="1"/>
    <col min="12" max="12" width="23.7109375" customWidth="1"/>
    <col min="13" max="13" width="25.7109375" customWidth="1"/>
    <col min="14" max="14" width="26" customWidth="1"/>
  </cols>
  <sheetData>
    <row r="7" spans="3:14" x14ac:dyDescent="0.25">
      <c r="G7" s="23"/>
      <c r="N7" s="23"/>
    </row>
    <row r="8" spans="3:14" ht="15.75" thickBot="1" x14ac:dyDescent="0.3">
      <c r="G8" s="23"/>
      <c r="N8" s="23"/>
    </row>
    <row r="9" spans="3:14" x14ac:dyDescent="0.25">
      <c r="C9" s="30" t="s">
        <v>5</v>
      </c>
      <c r="D9" s="31"/>
      <c r="E9" s="18" t="s">
        <v>31</v>
      </c>
      <c r="G9" s="59" t="s">
        <v>178</v>
      </c>
      <c r="H9" s="60"/>
      <c r="I9" s="60"/>
      <c r="J9" s="60"/>
      <c r="K9" s="61"/>
      <c r="N9" s="23"/>
    </row>
    <row r="10" spans="3:14" x14ac:dyDescent="0.25">
      <c r="C10" s="24" t="s">
        <v>25</v>
      </c>
      <c r="D10" s="25"/>
      <c r="E10" s="16">
        <v>76</v>
      </c>
      <c r="G10" s="62"/>
      <c r="H10" s="63"/>
      <c r="I10" s="63"/>
      <c r="J10" s="63"/>
      <c r="K10" s="64"/>
      <c r="N10" s="23"/>
    </row>
    <row r="11" spans="3:14" x14ac:dyDescent="0.25">
      <c r="C11" s="24" t="s">
        <v>6</v>
      </c>
      <c r="D11" s="25"/>
      <c r="E11" s="16">
        <v>245</v>
      </c>
      <c r="G11" s="23"/>
      <c r="N11" s="23"/>
    </row>
    <row r="12" spans="3:14" ht="30" customHeight="1" x14ac:dyDescent="0.25">
      <c r="C12" s="32" t="s">
        <v>26</v>
      </c>
      <c r="D12" s="33"/>
      <c r="E12" s="16">
        <v>170</v>
      </c>
      <c r="G12" s="23"/>
      <c r="H12" s="23"/>
      <c r="I12" s="23"/>
      <c r="J12" s="23"/>
      <c r="K12" s="23"/>
      <c r="L12" s="23"/>
      <c r="M12" s="23"/>
      <c r="N12" s="23"/>
    </row>
    <row r="13" spans="3:14" x14ac:dyDescent="0.25">
      <c r="C13" s="24" t="s">
        <v>4</v>
      </c>
      <c r="D13" s="25"/>
      <c r="E13" s="16">
        <v>65</v>
      </c>
      <c r="G13" s="23"/>
      <c r="H13" s="23"/>
      <c r="I13" s="23"/>
      <c r="J13" s="23"/>
      <c r="K13" s="23"/>
      <c r="L13" s="23"/>
      <c r="M13" s="23"/>
      <c r="N13" s="23"/>
    </row>
    <row r="14" spans="3:14" ht="27.6" customHeight="1" x14ac:dyDescent="0.25">
      <c r="C14" s="26" t="s">
        <v>27</v>
      </c>
      <c r="D14" s="27"/>
      <c r="E14" s="16">
        <v>84</v>
      </c>
      <c r="G14" s="23"/>
      <c r="H14" s="23"/>
      <c r="I14" s="23"/>
      <c r="J14" s="23">
        <f>554-64-115-104-66-29</f>
        <v>176</v>
      </c>
      <c r="K14" s="23"/>
      <c r="L14" s="23"/>
      <c r="M14" s="23"/>
      <c r="N14" s="23"/>
    </row>
    <row r="15" spans="3:14" x14ac:dyDescent="0.25">
      <c r="C15" s="24" t="s">
        <v>28</v>
      </c>
      <c r="D15" s="25"/>
      <c r="E15" s="16">
        <v>115</v>
      </c>
      <c r="G15" s="23"/>
      <c r="H15" s="23"/>
      <c r="I15" s="23"/>
      <c r="J15" s="23"/>
      <c r="K15" s="23"/>
      <c r="L15" s="23"/>
      <c r="M15" s="23"/>
      <c r="N15" s="23"/>
    </row>
    <row r="16" spans="3:14" x14ac:dyDescent="0.25">
      <c r="C16" s="24" t="s">
        <v>29</v>
      </c>
      <c r="D16" s="25"/>
      <c r="E16" s="16">
        <v>291</v>
      </c>
      <c r="G16" s="23"/>
      <c r="H16" s="23"/>
      <c r="I16" s="23" t="s">
        <v>175</v>
      </c>
      <c r="J16" s="23" t="s">
        <v>177</v>
      </c>
      <c r="K16" s="23"/>
      <c r="L16" s="23"/>
      <c r="M16" s="23"/>
      <c r="N16" s="23"/>
    </row>
    <row r="17" spans="2:14" x14ac:dyDescent="0.25">
      <c r="C17" s="24" t="s">
        <v>0</v>
      </c>
      <c r="D17" s="25"/>
      <c r="E17" s="16">
        <v>66</v>
      </c>
      <c r="G17" s="23"/>
      <c r="H17" s="23"/>
      <c r="I17" s="23"/>
      <c r="J17" s="23" t="s">
        <v>180</v>
      </c>
      <c r="K17" s="23"/>
      <c r="L17" s="23"/>
      <c r="M17" s="23"/>
      <c r="N17" s="23"/>
    </row>
    <row r="18" spans="2:14" ht="27.6" customHeight="1" x14ac:dyDescent="0.25">
      <c r="C18" s="26" t="s">
        <v>30</v>
      </c>
      <c r="D18" s="27"/>
      <c r="E18" s="16">
        <v>216</v>
      </c>
      <c r="G18" s="23"/>
      <c r="H18" s="23"/>
      <c r="I18" s="23"/>
      <c r="J18" s="23"/>
      <c r="K18" s="23"/>
      <c r="L18" s="23"/>
      <c r="M18" s="23"/>
      <c r="N18" s="23"/>
    </row>
    <row r="19" spans="2:14" ht="15.75" thickBot="1" x14ac:dyDescent="0.3">
      <c r="C19" s="28" t="s">
        <v>7</v>
      </c>
      <c r="D19" s="29"/>
      <c r="E19" s="17">
        <v>554</v>
      </c>
      <c r="G19" s="23"/>
      <c r="H19" s="23">
        <v>1</v>
      </c>
      <c r="I19" s="36" t="s">
        <v>133</v>
      </c>
      <c r="J19" s="36" t="s">
        <v>142</v>
      </c>
      <c r="K19" s="23" t="s">
        <v>179</v>
      </c>
      <c r="L19" s="23"/>
      <c r="M19" s="23"/>
      <c r="N19" s="23"/>
    </row>
    <row r="20" spans="2:14" x14ac:dyDescent="0.25">
      <c r="G20" s="23"/>
      <c r="H20" s="23">
        <v>2</v>
      </c>
      <c r="I20" s="37" t="s">
        <v>134</v>
      </c>
      <c r="J20" s="37"/>
      <c r="K20" s="23" t="s">
        <v>176</v>
      </c>
      <c r="L20" s="23"/>
      <c r="M20" s="23"/>
      <c r="N20" s="23"/>
    </row>
    <row r="21" spans="2:14" x14ac:dyDescent="0.25">
      <c r="G21" s="23"/>
      <c r="H21" s="23">
        <v>3</v>
      </c>
      <c r="I21" s="37" t="s">
        <v>135</v>
      </c>
      <c r="J21" s="37" t="s">
        <v>146</v>
      </c>
      <c r="K21" s="23"/>
      <c r="L21" s="23"/>
      <c r="M21" s="23"/>
      <c r="N21" s="23"/>
    </row>
    <row r="22" spans="2:14" x14ac:dyDescent="0.25">
      <c r="B22" s="14" t="s">
        <v>33</v>
      </c>
      <c r="G22" s="23"/>
      <c r="H22" s="23">
        <v>4</v>
      </c>
      <c r="I22" s="37" t="s">
        <v>136</v>
      </c>
      <c r="J22" s="37" t="s">
        <v>143</v>
      </c>
      <c r="K22" s="23"/>
      <c r="L22" s="23"/>
      <c r="M22" s="23"/>
      <c r="N22" s="23"/>
    </row>
    <row r="23" spans="2:14" x14ac:dyDescent="0.25">
      <c r="B23" s="20" t="s">
        <v>34</v>
      </c>
      <c r="C23" s="19" t="s">
        <v>3</v>
      </c>
      <c r="D23" s="19" t="s">
        <v>4</v>
      </c>
      <c r="E23" s="19" t="s">
        <v>0</v>
      </c>
      <c r="F23" s="19" t="s">
        <v>1</v>
      </c>
      <c r="G23" s="19" t="s">
        <v>2</v>
      </c>
      <c r="H23" s="23">
        <v>5</v>
      </c>
      <c r="I23" s="37" t="s">
        <v>137</v>
      </c>
      <c r="J23" s="37" t="s">
        <v>147</v>
      </c>
    </row>
    <row r="24" spans="2:14" x14ac:dyDescent="0.25">
      <c r="B24" s="19" t="s">
        <v>29</v>
      </c>
      <c r="C24" s="15">
        <v>46</v>
      </c>
      <c r="D24" s="15">
        <v>29</v>
      </c>
      <c r="E24" s="15">
        <v>0</v>
      </c>
      <c r="F24" s="15">
        <v>104</v>
      </c>
      <c r="G24" s="15">
        <v>112</v>
      </c>
      <c r="H24" s="23">
        <v>6</v>
      </c>
      <c r="I24" s="37" t="s">
        <v>138</v>
      </c>
      <c r="J24" s="37" t="s">
        <v>138</v>
      </c>
    </row>
    <row r="25" spans="2:14" x14ac:dyDescent="0.25">
      <c r="B25" s="19" t="s">
        <v>32</v>
      </c>
      <c r="C25" s="15">
        <v>-28</v>
      </c>
      <c r="D25" s="15">
        <v>36</v>
      </c>
      <c r="E25" s="15">
        <v>66</v>
      </c>
      <c r="F25" s="15">
        <v>115</v>
      </c>
      <c r="G25" s="15">
        <v>42</v>
      </c>
      <c r="H25" s="23">
        <v>7</v>
      </c>
      <c r="I25" s="37" t="s">
        <v>139</v>
      </c>
      <c r="J25" s="37" t="s">
        <v>139</v>
      </c>
    </row>
    <row r="26" spans="2:14" x14ac:dyDescent="0.25">
      <c r="G26">
        <f>SUM(C24:G25)</f>
        <v>522</v>
      </c>
      <c r="H26" s="23">
        <v>8</v>
      </c>
      <c r="I26" s="37" t="s">
        <v>140</v>
      </c>
      <c r="J26" s="37" t="s">
        <v>145</v>
      </c>
    </row>
    <row r="27" spans="2:14" x14ac:dyDescent="0.25">
      <c r="H27" s="23">
        <v>9</v>
      </c>
      <c r="I27" s="37" t="s">
        <v>141</v>
      </c>
      <c r="J27" s="37" t="s">
        <v>141</v>
      </c>
    </row>
    <row r="28" spans="2:14" ht="18" customHeight="1" x14ac:dyDescent="0.25">
      <c r="H28" s="23">
        <v>10</v>
      </c>
      <c r="I28" s="38" t="s">
        <v>153</v>
      </c>
      <c r="J28" s="38" t="s">
        <v>144</v>
      </c>
    </row>
    <row r="29" spans="2:14" x14ac:dyDescent="0.25">
      <c r="B29" s="20" t="s">
        <v>34</v>
      </c>
      <c r="C29" s="19" t="s">
        <v>3</v>
      </c>
      <c r="D29" s="19" t="s">
        <v>4</v>
      </c>
      <c r="E29" s="19" t="s">
        <v>0</v>
      </c>
      <c r="F29" s="19" t="s">
        <v>1</v>
      </c>
      <c r="G29" s="19" t="s">
        <v>2</v>
      </c>
      <c r="H29" s="23"/>
    </row>
    <row r="30" spans="2:14" x14ac:dyDescent="0.25">
      <c r="B30" s="19" t="s">
        <v>29</v>
      </c>
      <c r="C30" s="65" t="s">
        <v>123</v>
      </c>
      <c r="D30" s="65" t="s">
        <v>124</v>
      </c>
      <c r="E30" s="65" t="s">
        <v>127</v>
      </c>
      <c r="F30" s="65" t="s">
        <v>128</v>
      </c>
      <c r="G30" s="65" t="s">
        <v>129</v>
      </c>
      <c r="H30" s="23"/>
    </row>
    <row r="31" spans="2:14" x14ac:dyDescent="0.25">
      <c r="B31" s="19" t="s">
        <v>32</v>
      </c>
      <c r="C31" s="35" t="s">
        <v>125</v>
      </c>
      <c r="D31" s="65" t="s">
        <v>126</v>
      </c>
      <c r="E31" s="65" t="s">
        <v>130</v>
      </c>
      <c r="F31" s="65" t="s">
        <v>131</v>
      </c>
      <c r="G31" s="35" t="s">
        <v>132</v>
      </c>
      <c r="H31" s="23"/>
      <c r="I31" s="41" t="s">
        <v>148</v>
      </c>
      <c r="J31" s="45" t="s">
        <v>156</v>
      </c>
      <c r="K31" s="46" t="s">
        <v>124</v>
      </c>
      <c r="L31" s="46" t="s">
        <v>127</v>
      </c>
      <c r="M31" s="46" t="s">
        <v>128</v>
      </c>
      <c r="N31" s="47" t="s">
        <v>129</v>
      </c>
    </row>
    <row r="32" spans="2:14" x14ac:dyDescent="0.25">
      <c r="B32" s="23"/>
      <c r="C32" s="23"/>
      <c r="D32" s="23"/>
      <c r="E32" s="23"/>
      <c r="F32" s="23"/>
      <c r="G32" s="23"/>
      <c r="H32" s="23"/>
      <c r="I32" s="42" t="s">
        <v>149</v>
      </c>
      <c r="J32" s="48" t="s">
        <v>157</v>
      </c>
      <c r="K32" s="49" t="s">
        <v>158</v>
      </c>
      <c r="L32" s="39" t="s">
        <v>161</v>
      </c>
      <c r="M32" s="39" t="s">
        <v>165</v>
      </c>
      <c r="N32" s="50" t="s">
        <v>166</v>
      </c>
    </row>
    <row r="33" spans="2:14" x14ac:dyDescent="0.25">
      <c r="B33" s="23"/>
      <c r="C33" s="23"/>
      <c r="D33" s="23"/>
      <c r="E33" s="23"/>
      <c r="F33" s="23"/>
      <c r="G33" s="23"/>
      <c r="H33" s="23"/>
      <c r="I33" s="42" t="s">
        <v>150</v>
      </c>
      <c r="J33" s="48"/>
      <c r="K33" s="49" t="s">
        <v>159</v>
      </c>
      <c r="L33" s="49" t="s">
        <v>162</v>
      </c>
      <c r="M33" s="49" t="s">
        <v>167</v>
      </c>
      <c r="N33" s="51" t="s">
        <v>169</v>
      </c>
    </row>
    <row r="34" spans="2:14" x14ac:dyDescent="0.25">
      <c r="B34" s="23"/>
      <c r="C34" s="23"/>
      <c r="D34" s="23"/>
      <c r="E34" s="23"/>
      <c r="F34" s="23"/>
      <c r="G34" s="23"/>
      <c r="H34" s="23"/>
      <c r="I34" s="42" t="s">
        <v>151</v>
      </c>
      <c r="J34" s="48"/>
      <c r="K34" s="49" t="s">
        <v>160</v>
      </c>
      <c r="L34" s="49" t="s">
        <v>163</v>
      </c>
      <c r="M34" s="49" t="s">
        <v>168</v>
      </c>
      <c r="N34" s="51" t="s">
        <v>170</v>
      </c>
    </row>
    <row r="35" spans="2:14" x14ac:dyDescent="0.25">
      <c r="I35" s="43"/>
      <c r="J35" s="52"/>
      <c r="K35" s="53"/>
      <c r="L35" s="53" t="s">
        <v>164</v>
      </c>
      <c r="M35" s="53" t="s">
        <v>171</v>
      </c>
      <c r="N35" s="54" t="s">
        <v>172</v>
      </c>
    </row>
    <row r="36" spans="2:14" x14ac:dyDescent="0.25">
      <c r="I36" s="43" t="s">
        <v>152</v>
      </c>
      <c r="J36" s="55"/>
      <c r="K36" s="56" t="s">
        <v>173</v>
      </c>
      <c r="L36" s="57" t="s">
        <v>174</v>
      </c>
      <c r="M36" s="57"/>
      <c r="N36" s="58"/>
    </row>
    <row r="37" spans="2:14" x14ac:dyDescent="0.25">
      <c r="B37" s="23">
        <v>1</v>
      </c>
      <c r="C37" s="66">
        <v>76</v>
      </c>
      <c r="D37" s="40">
        <f>D25+G25</f>
        <v>78</v>
      </c>
      <c r="I37" s="43"/>
      <c r="J37" s="40" t="s">
        <v>125</v>
      </c>
      <c r="K37" s="40"/>
      <c r="L37" s="40"/>
      <c r="M37" s="40"/>
      <c r="N37" s="40"/>
    </row>
    <row r="38" spans="2:14" x14ac:dyDescent="0.25">
      <c r="B38" s="23">
        <v>2</v>
      </c>
      <c r="C38" s="67">
        <v>245</v>
      </c>
      <c r="D38" s="40">
        <f>D24+E24+F24+G24</f>
        <v>245</v>
      </c>
      <c r="I38" s="43" t="s">
        <v>154</v>
      </c>
      <c r="J38" t="s">
        <v>147</v>
      </c>
    </row>
    <row r="39" spans="2:14" x14ac:dyDescent="0.25">
      <c r="B39" s="23">
        <v>3</v>
      </c>
      <c r="C39" s="67">
        <v>170</v>
      </c>
      <c r="D39" s="40">
        <f>F24+E25</f>
        <v>170</v>
      </c>
      <c r="I39" s="44" t="s">
        <v>155</v>
      </c>
    </row>
    <row r="40" spans="2:14" x14ac:dyDescent="0.25">
      <c r="B40" s="23">
        <v>4</v>
      </c>
      <c r="C40" s="67">
        <v>65</v>
      </c>
      <c r="D40" s="40">
        <f>D24+D25</f>
        <v>65</v>
      </c>
    </row>
    <row r="41" spans="2:14" x14ac:dyDescent="0.25">
      <c r="B41" s="23">
        <v>5</v>
      </c>
      <c r="C41" s="67">
        <v>84</v>
      </c>
      <c r="D41" s="40">
        <f>G24+C25</f>
        <v>84</v>
      </c>
    </row>
    <row r="42" spans="2:14" x14ac:dyDescent="0.25">
      <c r="B42" s="23">
        <v>6</v>
      </c>
      <c r="C42" s="67">
        <v>115</v>
      </c>
      <c r="D42" s="40">
        <f>F25</f>
        <v>115</v>
      </c>
    </row>
    <row r="43" spans="2:14" x14ac:dyDescent="0.25">
      <c r="B43" s="23">
        <v>7</v>
      </c>
      <c r="C43" s="67">
        <v>291</v>
      </c>
      <c r="D43" s="40">
        <f>C24+D24+E24+F24+G24</f>
        <v>291</v>
      </c>
    </row>
    <row r="44" spans="2:14" x14ac:dyDescent="0.25">
      <c r="B44" s="23">
        <v>8</v>
      </c>
      <c r="C44" s="67">
        <v>66</v>
      </c>
      <c r="D44" s="40">
        <f>E24+E25</f>
        <v>66</v>
      </c>
    </row>
    <row r="45" spans="2:14" x14ac:dyDescent="0.25">
      <c r="B45" s="23">
        <v>9</v>
      </c>
      <c r="C45" s="67">
        <v>216</v>
      </c>
      <c r="D45" s="40">
        <f>F45</f>
        <v>0</v>
      </c>
    </row>
    <row r="46" spans="2:14" x14ac:dyDescent="0.25">
      <c r="B46" s="23">
        <v>10</v>
      </c>
      <c r="C46" s="68">
        <v>554</v>
      </c>
      <c r="D46" s="40"/>
    </row>
  </sheetData>
  <mergeCells count="12">
    <mergeCell ref="G9:K10"/>
    <mergeCell ref="C14:D14"/>
    <mergeCell ref="C9:D9"/>
    <mergeCell ref="C10:D10"/>
    <mergeCell ref="C11:D11"/>
    <mergeCell ref="C12:D12"/>
    <mergeCell ref="C13:D13"/>
    <mergeCell ref="C15:D15"/>
    <mergeCell ref="C16:D16"/>
    <mergeCell ref="C17:D17"/>
    <mergeCell ref="C18:D18"/>
    <mergeCell ref="C19:D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FD3C-26C3-4E0E-B8B2-5AC4274E6EE8}">
  <sheetPr codeName="Sheet6"/>
  <dimension ref="B2:D11"/>
  <sheetViews>
    <sheetView topLeftCell="B8" zoomScale="118" zoomScaleNormal="118" workbookViewId="0">
      <selection activeCell="P21" sqref="P21"/>
    </sheetView>
  </sheetViews>
  <sheetFormatPr defaultColWidth="9.140625" defaultRowHeight="15" x14ac:dyDescent="0.25"/>
  <cols>
    <col min="1" max="1" width="9.140625" style="21"/>
    <col min="2" max="2" width="53.140625" style="21" customWidth="1"/>
    <col min="3" max="3" width="9.140625" style="21"/>
    <col min="4" max="4" width="27.5703125" style="21" customWidth="1"/>
    <col min="5" max="16384" width="9.140625" style="21"/>
  </cols>
  <sheetData>
    <row r="2" spans="2:4" x14ac:dyDescent="0.25">
      <c r="B2" s="21" t="s">
        <v>44</v>
      </c>
      <c r="C2" s="21" t="s">
        <v>45</v>
      </c>
      <c r="D2" s="21" t="s">
        <v>46</v>
      </c>
    </row>
    <row r="3" spans="2:4" ht="110.1" customHeight="1" x14ac:dyDescent="0.25">
      <c r="B3" s="22" t="s">
        <v>35</v>
      </c>
      <c r="C3" s="21">
        <v>1</v>
      </c>
    </row>
    <row r="4" spans="2:4" ht="110.1" customHeight="1" x14ac:dyDescent="0.25">
      <c r="B4" s="22" t="s">
        <v>36</v>
      </c>
      <c r="C4" s="21">
        <v>2</v>
      </c>
    </row>
    <row r="5" spans="2:4" ht="110.1" customHeight="1" x14ac:dyDescent="0.25">
      <c r="B5" s="22" t="s">
        <v>37</v>
      </c>
      <c r="C5" s="21">
        <v>3</v>
      </c>
    </row>
    <row r="6" spans="2:4" ht="110.1" customHeight="1" x14ac:dyDescent="0.25">
      <c r="B6" s="22" t="s">
        <v>38</v>
      </c>
      <c r="C6" s="21">
        <v>4</v>
      </c>
    </row>
    <row r="7" spans="2:4" ht="110.1" customHeight="1" x14ac:dyDescent="0.25">
      <c r="B7" s="22" t="s">
        <v>39</v>
      </c>
      <c r="C7" s="21">
        <v>5</v>
      </c>
    </row>
    <row r="8" spans="2:4" ht="110.1" customHeight="1" x14ac:dyDescent="0.25">
      <c r="B8" s="22" t="s">
        <v>40</v>
      </c>
      <c r="C8" s="21">
        <v>6</v>
      </c>
    </row>
    <row r="9" spans="2:4" ht="110.1" customHeight="1" x14ac:dyDescent="0.25">
      <c r="B9" s="22" t="s">
        <v>41</v>
      </c>
      <c r="C9" s="21">
        <v>7</v>
      </c>
    </row>
    <row r="10" spans="2:4" ht="110.1" customHeight="1" x14ac:dyDescent="0.25">
      <c r="B10" s="22" t="s">
        <v>42</v>
      </c>
      <c r="C10" s="21">
        <v>8</v>
      </c>
    </row>
    <row r="11" spans="2:4" ht="110.1" customHeight="1" x14ac:dyDescent="0.25">
      <c r="B11" s="22" t="s">
        <v>43</v>
      </c>
      <c r="C11" s="21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EA0E-CA3C-4C51-9CB5-F8233604AF85}">
  <sheetPr codeName="Sheet5"/>
  <dimension ref="A1"/>
  <sheetViews>
    <sheetView zoomScale="118" zoomScaleNormal="118" workbookViewId="0">
      <selection activeCell="H10" sqref="H10"/>
    </sheetView>
  </sheetViews>
  <sheetFormatPr defaultColWidth="8.85546875" defaultRowHeight="15" x14ac:dyDescent="0.25"/>
  <cols>
    <col min="1" max="16384" width="8.85546875" style="2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A095-F34E-4BBA-8C94-B93C1E0BA36F}">
  <sheetPr codeName="Sheet11"/>
  <dimension ref="A2:A76"/>
  <sheetViews>
    <sheetView topLeftCell="A10" zoomScale="81" zoomScaleNormal="81" workbookViewId="0">
      <selection activeCell="M16" sqref="M16"/>
    </sheetView>
  </sheetViews>
  <sheetFormatPr defaultColWidth="8.85546875" defaultRowHeight="15" x14ac:dyDescent="0.25"/>
  <cols>
    <col min="1" max="16384" width="8.85546875" style="21"/>
  </cols>
  <sheetData>
    <row r="2" spans="1:1" x14ac:dyDescent="0.25">
      <c r="A2" s="21" t="s">
        <v>47</v>
      </c>
    </row>
    <row r="3" spans="1:1" x14ac:dyDescent="0.25">
      <c r="A3" s="21" t="s">
        <v>48</v>
      </c>
    </row>
    <row r="4" spans="1:1" x14ac:dyDescent="0.25">
      <c r="A4" s="21" t="s">
        <v>49</v>
      </c>
    </row>
    <row r="5" spans="1:1" x14ac:dyDescent="0.25">
      <c r="A5" s="21" t="s">
        <v>94</v>
      </c>
    </row>
    <row r="6" spans="1:1" x14ac:dyDescent="0.25">
      <c r="A6" s="21" t="s">
        <v>50</v>
      </c>
    </row>
    <row r="7" spans="1:1" x14ac:dyDescent="0.25">
      <c r="A7" s="21" t="s">
        <v>51</v>
      </c>
    </row>
    <row r="8" spans="1:1" x14ac:dyDescent="0.25">
      <c r="A8" s="21" t="s">
        <v>52</v>
      </c>
    </row>
    <row r="9" spans="1:1" x14ac:dyDescent="0.25">
      <c r="A9" s="21" t="s">
        <v>95</v>
      </c>
    </row>
    <row r="10" spans="1:1" x14ac:dyDescent="0.25">
      <c r="A10" s="21" t="s">
        <v>96</v>
      </c>
    </row>
    <row r="11" spans="1:1" x14ac:dyDescent="0.25">
      <c r="A11" s="21" t="s">
        <v>97</v>
      </c>
    </row>
    <row r="12" spans="1:1" x14ac:dyDescent="0.25">
      <c r="A12" s="21" t="s">
        <v>53</v>
      </c>
    </row>
    <row r="13" spans="1:1" x14ac:dyDescent="0.25">
      <c r="A13" s="21" t="s">
        <v>98</v>
      </c>
    </row>
    <row r="14" spans="1:1" x14ac:dyDescent="0.25">
      <c r="A14" s="21" t="s">
        <v>99</v>
      </c>
    </row>
    <row r="15" spans="1:1" x14ac:dyDescent="0.25">
      <c r="A15" s="21" t="s">
        <v>54</v>
      </c>
    </row>
    <row r="16" spans="1:1" x14ac:dyDescent="0.25">
      <c r="A16" s="21" t="s">
        <v>55</v>
      </c>
    </row>
    <row r="17" spans="1:1" x14ac:dyDescent="0.25">
      <c r="A17" s="21" t="s">
        <v>56</v>
      </c>
    </row>
    <row r="18" spans="1:1" x14ac:dyDescent="0.25">
      <c r="A18" s="21" t="s">
        <v>100</v>
      </c>
    </row>
    <row r="19" spans="1:1" x14ac:dyDescent="0.25">
      <c r="A19" s="21" t="s">
        <v>101</v>
      </c>
    </row>
    <row r="20" spans="1:1" x14ac:dyDescent="0.25">
      <c r="A20" s="21" t="s">
        <v>57</v>
      </c>
    </row>
    <row r="21" spans="1:1" x14ac:dyDescent="0.25">
      <c r="A21" s="21" t="s">
        <v>58</v>
      </c>
    </row>
    <row r="22" spans="1:1" x14ac:dyDescent="0.25">
      <c r="A22" s="21" t="s">
        <v>59</v>
      </c>
    </row>
    <row r="23" spans="1:1" x14ac:dyDescent="0.25">
      <c r="A23" s="21" t="s">
        <v>102</v>
      </c>
    </row>
    <row r="24" spans="1:1" x14ac:dyDescent="0.25">
      <c r="A24" s="21" t="s">
        <v>60</v>
      </c>
    </row>
    <row r="25" spans="1:1" x14ac:dyDescent="0.25">
      <c r="A25" s="21" t="s">
        <v>61</v>
      </c>
    </row>
    <row r="26" spans="1:1" x14ac:dyDescent="0.25">
      <c r="A26" s="21" t="s">
        <v>103</v>
      </c>
    </row>
    <row r="27" spans="1:1" x14ac:dyDescent="0.25">
      <c r="A27" s="21" t="s">
        <v>62</v>
      </c>
    </row>
    <row r="28" spans="1:1" x14ac:dyDescent="0.25">
      <c r="A28" s="21" t="s">
        <v>63</v>
      </c>
    </row>
    <row r="29" spans="1:1" x14ac:dyDescent="0.25">
      <c r="A29" s="21" t="s">
        <v>64</v>
      </c>
    </row>
    <row r="30" spans="1:1" x14ac:dyDescent="0.25">
      <c r="A30" s="21" t="s">
        <v>65</v>
      </c>
    </row>
    <row r="31" spans="1:1" x14ac:dyDescent="0.25">
      <c r="A31" s="21" t="s">
        <v>66</v>
      </c>
    </row>
    <row r="32" spans="1:1" x14ac:dyDescent="0.25">
      <c r="A32" s="21" t="s">
        <v>105</v>
      </c>
    </row>
    <row r="33" spans="1:1" x14ac:dyDescent="0.25">
      <c r="A33" s="21" t="s">
        <v>104</v>
      </c>
    </row>
    <row r="34" spans="1:1" x14ac:dyDescent="0.25">
      <c r="A34" s="21" t="s">
        <v>106</v>
      </c>
    </row>
    <row r="35" spans="1:1" x14ac:dyDescent="0.25">
      <c r="A35" s="21" t="s">
        <v>67</v>
      </c>
    </row>
    <row r="36" spans="1:1" x14ac:dyDescent="0.25">
      <c r="A36" s="21" t="s">
        <v>68</v>
      </c>
    </row>
    <row r="37" spans="1:1" x14ac:dyDescent="0.25">
      <c r="A37" s="21" t="s">
        <v>69</v>
      </c>
    </row>
    <row r="38" spans="1:1" x14ac:dyDescent="0.25">
      <c r="A38" s="21" t="s">
        <v>107</v>
      </c>
    </row>
    <row r="39" spans="1:1" x14ac:dyDescent="0.25">
      <c r="A39" s="21" t="s">
        <v>70</v>
      </c>
    </row>
    <row r="40" spans="1:1" x14ac:dyDescent="0.25">
      <c r="A40" s="21" t="s">
        <v>108</v>
      </c>
    </row>
    <row r="41" spans="1:1" x14ac:dyDescent="0.25">
      <c r="A41" s="21" t="s">
        <v>71</v>
      </c>
    </row>
    <row r="42" spans="1:1" x14ac:dyDescent="0.25">
      <c r="A42" s="21" t="s">
        <v>109</v>
      </c>
    </row>
    <row r="43" spans="1:1" x14ac:dyDescent="0.25">
      <c r="A43" s="21" t="s">
        <v>72</v>
      </c>
    </row>
    <row r="44" spans="1:1" x14ac:dyDescent="0.25">
      <c r="A44" s="21" t="s">
        <v>73</v>
      </c>
    </row>
    <row r="45" spans="1:1" x14ac:dyDescent="0.25">
      <c r="A45" s="21" t="s">
        <v>74</v>
      </c>
    </row>
    <row r="46" spans="1:1" x14ac:dyDescent="0.25">
      <c r="A46" s="21" t="s">
        <v>75</v>
      </c>
    </row>
    <row r="47" spans="1:1" x14ac:dyDescent="0.25">
      <c r="A47" s="21" t="s">
        <v>76</v>
      </c>
    </row>
    <row r="48" spans="1:1" x14ac:dyDescent="0.25">
      <c r="A48" s="21" t="s">
        <v>77</v>
      </c>
    </row>
    <row r="49" spans="1:1" x14ac:dyDescent="0.25">
      <c r="A49" s="21" t="s">
        <v>111</v>
      </c>
    </row>
    <row r="50" spans="1:1" x14ac:dyDescent="0.25">
      <c r="A50" s="21" t="s">
        <v>112</v>
      </c>
    </row>
    <row r="51" spans="1:1" x14ac:dyDescent="0.25">
      <c r="A51" s="21" t="s">
        <v>110</v>
      </c>
    </row>
    <row r="52" spans="1:1" x14ac:dyDescent="0.25">
      <c r="A52" s="21" t="s">
        <v>78</v>
      </c>
    </row>
    <row r="53" spans="1:1" x14ac:dyDescent="0.25">
      <c r="A53" s="21" t="s">
        <v>79</v>
      </c>
    </row>
    <row r="54" spans="1:1" x14ac:dyDescent="0.25">
      <c r="A54" s="21" t="s">
        <v>80</v>
      </c>
    </row>
    <row r="55" spans="1:1" x14ac:dyDescent="0.25">
      <c r="A55" s="21" t="s">
        <v>113</v>
      </c>
    </row>
    <row r="56" spans="1:1" x14ac:dyDescent="0.25">
      <c r="A56" s="21" t="s">
        <v>114</v>
      </c>
    </row>
    <row r="57" spans="1:1" x14ac:dyDescent="0.25">
      <c r="A57" s="21" t="s">
        <v>81</v>
      </c>
    </row>
    <row r="58" spans="1:1" x14ac:dyDescent="0.25">
      <c r="A58" s="21" t="s">
        <v>82</v>
      </c>
    </row>
    <row r="59" spans="1:1" x14ac:dyDescent="0.25">
      <c r="A59" s="21" t="s">
        <v>115</v>
      </c>
    </row>
    <row r="60" spans="1:1" x14ac:dyDescent="0.25">
      <c r="A60" s="21" t="s">
        <v>83</v>
      </c>
    </row>
    <row r="61" spans="1:1" x14ac:dyDescent="0.25">
      <c r="A61" s="21" t="s">
        <v>116</v>
      </c>
    </row>
    <row r="62" spans="1:1" x14ac:dyDescent="0.25">
      <c r="A62" s="21" t="s">
        <v>117</v>
      </c>
    </row>
    <row r="63" spans="1:1" x14ac:dyDescent="0.25">
      <c r="A63" s="21" t="s">
        <v>84</v>
      </c>
    </row>
    <row r="64" spans="1:1" x14ac:dyDescent="0.25">
      <c r="A64" s="21" t="s">
        <v>85</v>
      </c>
    </row>
    <row r="65" spans="1:1" x14ac:dyDescent="0.25">
      <c r="A65" s="21" t="s">
        <v>86</v>
      </c>
    </row>
    <row r="66" spans="1:1" x14ac:dyDescent="0.25">
      <c r="A66" s="21" t="s">
        <v>87</v>
      </c>
    </row>
    <row r="67" spans="1:1" x14ac:dyDescent="0.25">
      <c r="A67" s="21" t="s">
        <v>118</v>
      </c>
    </row>
    <row r="68" spans="1:1" x14ac:dyDescent="0.25">
      <c r="A68" s="21" t="s">
        <v>88</v>
      </c>
    </row>
    <row r="69" spans="1:1" x14ac:dyDescent="0.25">
      <c r="A69" s="21" t="s">
        <v>89</v>
      </c>
    </row>
    <row r="70" spans="1:1" x14ac:dyDescent="0.25">
      <c r="A70" s="21" t="s">
        <v>90</v>
      </c>
    </row>
    <row r="71" spans="1:1" x14ac:dyDescent="0.25">
      <c r="A71" s="21" t="s">
        <v>119</v>
      </c>
    </row>
    <row r="72" spans="1:1" x14ac:dyDescent="0.25">
      <c r="A72" s="21" t="s">
        <v>91</v>
      </c>
    </row>
    <row r="73" spans="1:1" x14ac:dyDescent="0.25">
      <c r="A73" s="21" t="s">
        <v>92</v>
      </c>
    </row>
    <row r="74" spans="1:1" x14ac:dyDescent="0.25">
      <c r="A74" s="21" t="s">
        <v>120</v>
      </c>
    </row>
    <row r="75" spans="1:1" x14ac:dyDescent="0.25">
      <c r="A75" s="21" t="s">
        <v>121</v>
      </c>
    </row>
    <row r="76" spans="1:1" x14ac:dyDescent="0.25">
      <c r="A76" s="21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topLeftCell="A13" workbookViewId="0">
      <selection activeCell="H24" sqref="H24"/>
    </sheetView>
  </sheetViews>
  <sheetFormatPr defaultRowHeight="15" x14ac:dyDescent="0.25"/>
  <cols>
    <col min="3" max="3" width="18.140625" customWidth="1"/>
    <col min="4" max="4" width="22.140625" customWidth="1"/>
    <col min="5" max="5" width="12.7109375" customWidth="1"/>
    <col min="6" max="6" width="12.140625" customWidth="1"/>
    <col min="7" max="7" width="10.7109375" customWidth="1"/>
    <col min="11" max="11" width="18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колірний круг Іттена</vt:lpstr>
      <vt:lpstr>виробництво одягу</vt:lpstr>
      <vt:lpstr>реалізація</vt:lpstr>
      <vt:lpstr>зображення одягу</vt:lpstr>
      <vt:lpstr>зображення</vt:lpstr>
      <vt:lpstr>терміни швацькоі справи</vt:lpstr>
      <vt:lpstr>словник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makar</cp:lastModifiedBy>
  <dcterms:created xsi:type="dcterms:W3CDTF">2018-01-07T18:30:12Z</dcterms:created>
  <dcterms:modified xsi:type="dcterms:W3CDTF">2024-02-22T16:34:12Z</dcterms:modified>
</cp:coreProperties>
</file>